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3 Dice Single Die Game" sheetId="6" r:id="rId1"/>
    <sheet name="3 Dice Two Dice Game" sheetId="7" r:id="rId2"/>
    <sheet name="5 Dice Single Die Game" sheetId="1" r:id="rId3"/>
    <sheet name="5 Dice Two Dice Game" sheetId="4" r:id="rId4"/>
  </sheets>
  <calcPr calcId="145621"/>
</workbook>
</file>

<file path=xl/calcChain.xml><?xml version="1.0" encoding="utf-8"?>
<calcChain xmlns="http://schemas.openxmlformats.org/spreadsheetml/2006/main">
  <c r="K7" i="7" l="1"/>
  <c r="I7" i="7"/>
  <c r="V87" i="7"/>
  <c r="T87" i="7"/>
  <c r="M87" i="7"/>
  <c r="K87" i="7"/>
  <c r="D87" i="7"/>
  <c r="B87" i="7"/>
  <c r="V58" i="7"/>
  <c r="U58" i="7" s="1"/>
  <c r="M58" i="7"/>
  <c r="L58" i="7" s="1"/>
  <c r="D58" i="7"/>
  <c r="C58" i="7" s="1"/>
  <c r="T57" i="7"/>
  <c r="S57" i="7" s="1"/>
  <c r="K57" i="7"/>
  <c r="J57" i="7" s="1"/>
  <c r="B57" i="7"/>
  <c r="A57" i="7" s="1"/>
  <c r="V56" i="7"/>
  <c r="U56" i="7" s="1"/>
  <c r="M56" i="7"/>
  <c r="L56" i="7" s="1"/>
  <c r="D56" i="7"/>
  <c r="C56" i="7" s="1"/>
  <c r="V54" i="7"/>
  <c r="U54" i="7" s="1"/>
  <c r="M54" i="7"/>
  <c r="L54" i="7" s="1"/>
  <c r="D54" i="7"/>
  <c r="C54" i="7" s="1"/>
  <c r="T53" i="7"/>
  <c r="S53" i="7" s="1"/>
  <c r="K53" i="7"/>
  <c r="J53" i="7" s="1"/>
  <c r="B53" i="7"/>
  <c r="A53" i="7" s="1"/>
  <c r="V52" i="7"/>
  <c r="U52" i="7" s="1"/>
  <c r="M52" i="7"/>
  <c r="L52" i="7" s="1"/>
  <c r="D52" i="7"/>
  <c r="C52" i="7" s="1"/>
  <c r="D32" i="7"/>
  <c r="B32" i="7"/>
  <c r="V52" i="6"/>
  <c r="U52" i="6" s="1"/>
  <c r="V54" i="6"/>
  <c r="T54" i="6"/>
  <c r="M54" i="6"/>
  <c r="K54" i="6"/>
  <c r="D54" i="6"/>
  <c r="B54" i="6"/>
  <c r="M52" i="6"/>
  <c r="L52" i="6" s="1"/>
  <c r="D52" i="6"/>
  <c r="C52" i="6" s="1"/>
  <c r="T51" i="6"/>
  <c r="S51" i="6" s="1"/>
  <c r="K51" i="6"/>
  <c r="J51" i="6" s="1"/>
  <c r="B51" i="6"/>
  <c r="A51" i="6" s="1"/>
  <c r="V50" i="6"/>
  <c r="U50" i="6" s="1"/>
  <c r="M50" i="6"/>
  <c r="L50" i="6" s="1"/>
  <c r="D50" i="6"/>
  <c r="C50" i="6" s="1"/>
  <c r="V48" i="6"/>
  <c r="U48" i="6" s="1"/>
  <c r="M48" i="6"/>
  <c r="L48" i="6" s="1"/>
  <c r="D48" i="6"/>
  <c r="C48" i="6" s="1"/>
  <c r="T47" i="6"/>
  <c r="Y48" i="6" s="1"/>
  <c r="K47" i="6"/>
  <c r="P48" i="6" s="1"/>
  <c r="B47" i="6"/>
  <c r="G48" i="6" s="1"/>
  <c r="V46" i="6"/>
  <c r="Y46" i="6" s="1"/>
  <c r="M46" i="6"/>
  <c r="P46" i="6" s="1"/>
  <c r="D46" i="6"/>
  <c r="G46" i="6" s="1"/>
  <c r="D20" i="6"/>
  <c r="B20" i="6"/>
  <c r="D18" i="6"/>
  <c r="C18" i="6" s="1"/>
  <c r="B17" i="6"/>
  <c r="D16" i="6"/>
  <c r="C16" i="6" s="1"/>
  <c r="D14" i="6"/>
  <c r="C14" i="6" s="1"/>
  <c r="B13" i="6"/>
  <c r="G14" i="6" s="1"/>
  <c r="D12" i="6"/>
  <c r="K11" i="4"/>
  <c r="I11" i="4"/>
  <c r="K9" i="4"/>
  <c r="I9" i="4"/>
  <c r="K7" i="4"/>
  <c r="I7" i="4"/>
  <c r="K5" i="4"/>
  <c r="I5" i="4"/>
  <c r="K3" i="4"/>
  <c r="I3" i="4"/>
  <c r="AN120" i="4"/>
  <c r="AL120" i="4"/>
  <c r="AN118" i="4"/>
  <c r="AM118" i="4" s="1"/>
  <c r="AN116" i="4"/>
  <c r="AM116" i="4" s="1"/>
  <c r="AL116" i="4"/>
  <c r="AK116" i="4" s="1"/>
  <c r="AN114" i="4"/>
  <c r="AM114" i="4" s="1"/>
  <c r="AN111" i="4"/>
  <c r="AM111" i="4" s="1"/>
  <c r="AN109" i="4"/>
  <c r="AM109" i="4" s="1"/>
  <c r="AL109" i="4"/>
  <c r="AK109" i="4" s="1"/>
  <c r="AN107" i="4"/>
  <c r="AM107" i="4" s="1"/>
  <c r="AN104" i="4"/>
  <c r="AM104" i="4" s="1"/>
  <c r="AN102" i="4"/>
  <c r="AM102" i="4" s="1"/>
  <c r="AL102" i="4"/>
  <c r="AK102" i="4" s="1"/>
  <c r="AN100" i="4"/>
  <c r="AM100" i="4" s="1"/>
  <c r="AE120" i="4"/>
  <c r="AC120" i="4"/>
  <c r="AE118" i="4"/>
  <c r="AD118" i="4" s="1"/>
  <c r="AE116" i="4"/>
  <c r="AD116" i="4" s="1"/>
  <c r="AC116" i="4"/>
  <c r="AH118" i="4" s="1"/>
  <c r="AE114" i="4"/>
  <c r="AE111" i="4"/>
  <c r="AD111" i="4" s="1"/>
  <c r="AE109" i="4"/>
  <c r="AD109" i="4" s="1"/>
  <c r="AC109" i="4"/>
  <c r="AH111" i="4" s="1"/>
  <c r="AE107" i="4"/>
  <c r="AE104" i="4"/>
  <c r="AD104" i="4" s="1"/>
  <c r="AE102" i="4"/>
  <c r="AD102" i="4" s="1"/>
  <c r="AC102" i="4"/>
  <c r="AH104" i="4" s="1"/>
  <c r="AE100" i="4"/>
  <c r="V120" i="4"/>
  <c r="T120" i="4"/>
  <c r="V118" i="4"/>
  <c r="U118" i="4" s="1"/>
  <c r="V116" i="4"/>
  <c r="U116" i="4" s="1"/>
  <c r="T116" i="4"/>
  <c r="Y118" i="4" s="1"/>
  <c r="V114" i="4"/>
  <c r="V111" i="4"/>
  <c r="U111" i="4" s="1"/>
  <c r="V109" i="4"/>
  <c r="U109" i="4" s="1"/>
  <c r="T109" i="4"/>
  <c r="Y111" i="4" s="1"/>
  <c r="V107" i="4"/>
  <c r="V104" i="4"/>
  <c r="U104" i="4" s="1"/>
  <c r="V102" i="4"/>
  <c r="U102" i="4" s="1"/>
  <c r="T102" i="4"/>
  <c r="S102" i="4" s="1"/>
  <c r="V100" i="4"/>
  <c r="M120" i="4"/>
  <c r="K120" i="4"/>
  <c r="M118" i="4"/>
  <c r="L118" i="4" s="1"/>
  <c r="M116" i="4"/>
  <c r="L116" i="4" s="1"/>
  <c r="K116" i="4"/>
  <c r="P118" i="4" s="1"/>
  <c r="M114" i="4"/>
  <c r="L114" i="4" s="1"/>
  <c r="M111" i="4"/>
  <c r="L111" i="4" s="1"/>
  <c r="M109" i="4"/>
  <c r="L109" i="4" s="1"/>
  <c r="K109" i="4"/>
  <c r="P109" i="4" s="1"/>
  <c r="M107" i="4"/>
  <c r="L107" i="4" s="1"/>
  <c r="M104" i="4"/>
  <c r="L104" i="4" s="1"/>
  <c r="M102" i="4"/>
  <c r="L102" i="4" s="1"/>
  <c r="K102" i="4"/>
  <c r="P102" i="4" s="1"/>
  <c r="M100" i="4"/>
  <c r="D118" i="4"/>
  <c r="D111" i="4"/>
  <c r="D104" i="4"/>
  <c r="D116" i="4"/>
  <c r="D109" i="4"/>
  <c r="D102" i="4"/>
  <c r="D114" i="4"/>
  <c r="D107" i="4"/>
  <c r="D100" i="4"/>
  <c r="B116" i="4"/>
  <c r="G118" i="4" s="1"/>
  <c r="B109" i="4"/>
  <c r="G109" i="4" s="1"/>
  <c r="B102" i="4"/>
  <c r="G104" i="4" s="1"/>
  <c r="D120" i="4"/>
  <c r="B120" i="4"/>
  <c r="C118" i="4"/>
  <c r="C116" i="4"/>
  <c r="C111" i="4"/>
  <c r="C109" i="4"/>
  <c r="C104" i="4"/>
  <c r="C102" i="4"/>
  <c r="P11" i="4"/>
  <c r="N11" i="4"/>
  <c r="P9" i="4"/>
  <c r="N9" i="4"/>
  <c r="P7" i="4"/>
  <c r="N7" i="4"/>
  <c r="P5" i="4"/>
  <c r="N5" i="4"/>
  <c r="P3" i="4"/>
  <c r="N3" i="4"/>
  <c r="AN91" i="4"/>
  <c r="AL91" i="4"/>
  <c r="AN89" i="4"/>
  <c r="AM89" i="4" s="1"/>
  <c r="AN87" i="4"/>
  <c r="AM87" i="4" s="1"/>
  <c r="AL87" i="4"/>
  <c r="AQ89" i="4" s="1"/>
  <c r="AN85" i="4"/>
  <c r="AN82" i="4"/>
  <c r="AM82" i="4" s="1"/>
  <c r="AN80" i="4"/>
  <c r="AM80" i="4" s="1"/>
  <c r="AL80" i="4"/>
  <c r="AQ82" i="4" s="1"/>
  <c r="AN78" i="4"/>
  <c r="AN75" i="4"/>
  <c r="AM75" i="4" s="1"/>
  <c r="AN73" i="4"/>
  <c r="AM73" i="4" s="1"/>
  <c r="AL73" i="4"/>
  <c r="AQ75" i="4" s="1"/>
  <c r="AN71" i="4"/>
  <c r="AE91" i="4"/>
  <c r="AC91" i="4"/>
  <c r="AE89" i="4"/>
  <c r="AD89" i="4" s="1"/>
  <c r="AE87" i="4"/>
  <c r="AD87" i="4" s="1"/>
  <c r="AC87" i="4"/>
  <c r="AH89" i="4" s="1"/>
  <c r="AE85" i="4"/>
  <c r="AE82" i="4"/>
  <c r="AD82" i="4" s="1"/>
  <c r="AE80" i="4"/>
  <c r="AD80" i="4" s="1"/>
  <c r="AC80" i="4"/>
  <c r="AH82" i="4" s="1"/>
  <c r="AE78" i="4"/>
  <c r="AE75" i="4"/>
  <c r="AD75" i="4" s="1"/>
  <c r="AE73" i="4"/>
  <c r="AD73" i="4" s="1"/>
  <c r="AC73" i="4"/>
  <c r="AH75" i="4" s="1"/>
  <c r="AE71" i="4"/>
  <c r="V91" i="4"/>
  <c r="T91" i="4"/>
  <c r="V89" i="4"/>
  <c r="U89" i="4" s="1"/>
  <c r="V87" i="4"/>
  <c r="U87" i="4" s="1"/>
  <c r="T87" i="4"/>
  <c r="Y89" i="4" s="1"/>
  <c r="V85" i="4"/>
  <c r="V82" i="4"/>
  <c r="U82" i="4" s="1"/>
  <c r="V80" i="4"/>
  <c r="U80" i="4" s="1"/>
  <c r="T80" i="4"/>
  <c r="Y82" i="4" s="1"/>
  <c r="V78" i="4"/>
  <c r="V75" i="4"/>
  <c r="U75" i="4" s="1"/>
  <c r="V73" i="4"/>
  <c r="U73" i="4" s="1"/>
  <c r="T73" i="4"/>
  <c r="Y75" i="4" s="1"/>
  <c r="V71" i="4"/>
  <c r="M91" i="4"/>
  <c r="K91" i="4"/>
  <c r="M89" i="4"/>
  <c r="L89" i="4" s="1"/>
  <c r="M87" i="4"/>
  <c r="L87" i="4" s="1"/>
  <c r="K87" i="4"/>
  <c r="P89" i="4" s="1"/>
  <c r="M85" i="4"/>
  <c r="M82" i="4"/>
  <c r="L82" i="4" s="1"/>
  <c r="M80" i="4"/>
  <c r="L80" i="4" s="1"/>
  <c r="K80" i="4"/>
  <c r="P82" i="4" s="1"/>
  <c r="M78" i="4"/>
  <c r="M75" i="4"/>
  <c r="L75" i="4" s="1"/>
  <c r="M73" i="4"/>
  <c r="L73" i="4" s="1"/>
  <c r="K73" i="4"/>
  <c r="P75" i="4" s="1"/>
  <c r="M71" i="4"/>
  <c r="G89" i="4"/>
  <c r="G87" i="4"/>
  <c r="G85" i="4"/>
  <c r="G82" i="4"/>
  <c r="G80" i="4"/>
  <c r="G78" i="4"/>
  <c r="G75" i="4"/>
  <c r="G73" i="4"/>
  <c r="G71" i="4"/>
  <c r="D89" i="4"/>
  <c r="D82" i="4"/>
  <c r="D75" i="4"/>
  <c r="D87" i="4"/>
  <c r="D80" i="4"/>
  <c r="D73" i="4"/>
  <c r="D85" i="4"/>
  <c r="D78" i="4"/>
  <c r="D71" i="4"/>
  <c r="B87" i="4"/>
  <c r="B80" i="4"/>
  <c r="B73" i="4"/>
  <c r="D91" i="4"/>
  <c r="B91" i="4"/>
  <c r="C89" i="4"/>
  <c r="C87" i="4"/>
  <c r="C82" i="4"/>
  <c r="C80" i="4"/>
  <c r="C75" i="4"/>
  <c r="C73" i="4"/>
  <c r="D34" i="4"/>
  <c r="C34" i="4" s="1"/>
  <c r="D32" i="4"/>
  <c r="C32" i="4" s="1"/>
  <c r="D30" i="4"/>
  <c r="C30" i="4" s="1"/>
  <c r="D27" i="4"/>
  <c r="C27" i="4" s="1"/>
  <c r="D25" i="4"/>
  <c r="C25" i="4" s="1"/>
  <c r="D23" i="4"/>
  <c r="C23" i="4" s="1"/>
  <c r="D20" i="4"/>
  <c r="D18" i="4"/>
  <c r="C18" i="4" s="1"/>
  <c r="D16" i="4"/>
  <c r="C16" i="4" s="1"/>
  <c r="B32" i="4"/>
  <c r="A32" i="4" s="1"/>
  <c r="B25" i="4"/>
  <c r="A25" i="4"/>
  <c r="B18" i="4"/>
  <c r="A18" i="4" s="1"/>
  <c r="AN62" i="4"/>
  <c r="AM62" i="4" s="1"/>
  <c r="AL61" i="4"/>
  <c r="AQ62" i="4" s="1"/>
  <c r="AN64" i="4" s="1"/>
  <c r="AN60" i="4"/>
  <c r="AQ60" i="4" s="1"/>
  <c r="AN58" i="4"/>
  <c r="AM58" i="4" s="1"/>
  <c r="AL57" i="4"/>
  <c r="AQ58" i="4" s="1"/>
  <c r="AM64" i="4" s="1"/>
  <c r="AN56" i="4"/>
  <c r="AE62" i="4"/>
  <c r="AD62" i="4" s="1"/>
  <c r="AC61" i="4"/>
  <c r="AE60" i="4"/>
  <c r="AE58" i="4"/>
  <c r="AD58" i="4" s="1"/>
  <c r="AC57" i="4"/>
  <c r="AH58" i="4" s="1"/>
  <c r="AD64" i="4" s="1"/>
  <c r="AE56" i="4"/>
  <c r="V62" i="4"/>
  <c r="U62" i="4" s="1"/>
  <c r="T61" i="4"/>
  <c r="V60" i="4"/>
  <c r="U60" i="4" s="1"/>
  <c r="V58" i="4"/>
  <c r="U58" i="4" s="1"/>
  <c r="T57" i="4"/>
  <c r="Y58" i="4" s="1"/>
  <c r="U64" i="4" s="1"/>
  <c r="V56" i="4"/>
  <c r="M62" i="4"/>
  <c r="L62" i="4" s="1"/>
  <c r="K61" i="4"/>
  <c r="J61" i="4" s="1"/>
  <c r="M60" i="4"/>
  <c r="L60" i="4" s="1"/>
  <c r="M58" i="4"/>
  <c r="L58" i="4" s="1"/>
  <c r="K57" i="4"/>
  <c r="J57" i="4" s="1"/>
  <c r="M56" i="4"/>
  <c r="L56" i="4" s="1"/>
  <c r="G58" i="4"/>
  <c r="C64" i="4" s="1"/>
  <c r="D62" i="4"/>
  <c r="D58" i="4"/>
  <c r="D60" i="4"/>
  <c r="D56" i="4"/>
  <c r="B61" i="4"/>
  <c r="G62" i="4" s="1"/>
  <c r="D64" i="4" s="1"/>
  <c r="B57" i="4"/>
  <c r="G56" i="4" s="1"/>
  <c r="B64" i="4" s="1"/>
  <c r="C62" i="4"/>
  <c r="C58" i="4"/>
  <c r="D36" i="4"/>
  <c r="B36" i="4"/>
  <c r="G16" i="4"/>
  <c r="AN66" i="1"/>
  <c r="AL66" i="1"/>
  <c r="AN64" i="1"/>
  <c r="AM64" i="1" s="1"/>
  <c r="AL63" i="1"/>
  <c r="AN62" i="1"/>
  <c r="AN60" i="1"/>
  <c r="AM60" i="1" s="1"/>
  <c r="AL59" i="1"/>
  <c r="AQ60" i="1" s="1"/>
  <c r="AN58" i="1"/>
  <c r="AM58" i="1" s="1"/>
  <c r="AE66" i="1"/>
  <c r="AC66" i="1"/>
  <c r="AE64" i="1"/>
  <c r="AD64" i="1" s="1"/>
  <c r="AC63" i="1"/>
  <c r="AE62" i="1"/>
  <c r="AE60" i="1"/>
  <c r="AD60" i="1" s="1"/>
  <c r="AC59" i="1"/>
  <c r="AH60" i="1" s="1"/>
  <c r="AE58" i="1"/>
  <c r="AD58" i="1" s="1"/>
  <c r="V66" i="1"/>
  <c r="T66" i="1"/>
  <c r="V64" i="1"/>
  <c r="U64" i="1" s="1"/>
  <c r="T63" i="1"/>
  <c r="V62" i="1"/>
  <c r="V60" i="1"/>
  <c r="U60" i="1" s="1"/>
  <c r="T59" i="1"/>
  <c r="V58" i="1"/>
  <c r="Y58" i="1" s="1"/>
  <c r="M66" i="1"/>
  <c r="K66" i="1"/>
  <c r="M64" i="1"/>
  <c r="L64" i="1" s="1"/>
  <c r="K63" i="1"/>
  <c r="M62" i="1"/>
  <c r="M60" i="1"/>
  <c r="L60" i="1" s="1"/>
  <c r="K59" i="1"/>
  <c r="M58" i="1"/>
  <c r="L58" i="1" s="1"/>
  <c r="D64" i="1"/>
  <c r="D60" i="1"/>
  <c r="D62" i="1"/>
  <c r="D58" i="1"/>
  <c r="C58" i="1" s="1"/>
  <c r="B63" i="1"/>
  <c r="G64" i="1" s="1"/>
  <c r="B59" i="1"/>
  <c r="G60" i="1" s="1"/>
  <c r="D66" i="1"/>
  <c r="B66" i="1"/>
  <c r="C64" i="1"/>
  <c r="C60" i="1"/>
  <c r="AN52" i="1"/>
  <c r="AL52" i="1"/>
  <c r="AN50" i="1"/>
  <c r="AM50" i="1" s="1"/>
  <c r="AL49" i="1"/>
  <c r="AN48" i="1"/>
  <c r="AN46" i="1"/>
  <c r="AM46" i="1" s="1"/>
  <c r="AL45" i="1"/>
  <c r="AN44" i="1"/>
  <c r="AQ44" i="1" s="1"/>
  <c r="AE52" i="1"/>
  <c r="AC52" i="1"/>
  <c r="AE50" i="1"/>
  <c r="AD50" i="1" s="1"/>
  <c r="AC49" i="1"/>
  <c r="AE48" i="1"/>
  <c r="AE46" i="1"/>
  <c r="AD46" i="1" s="1"/>
  <c r="AC45" i="1"/>
  <c r="AB45" i="1" s="1"/>
  <c r="AE44" i="1"/>
  <c r="AH44" i="1" s="1"/>
  <c r="V52" i="1"/>
  <c r="T52" i="1"/>
  <c r="V50" i="1"/>
  <c r="U50" i="1" s="1"/>
  <c r="T49" i="1"/>
  <c r="V48" i="1"/>
  <c r="V46" i="1"/>
  <c r="U46" i="1" s="1"/>
  <c r="T45" i="1"/>
  <c r="V44" i="1"/>
  <c r="Y44" i="1" s="1"/>
  <c r="M52" i="1"/>
  <c r="K52" i="1"/>
  <c r="M50" i="1"/>
  <c r="L50" i="1" s="1"/>
  <c r="K49" i="1"/>
  <c r="M48" i="1"/>
  <c r="L48" i="1" s="1"/>
  <c r="M46" i="1"/>
  <c r="L46" i="1" s="1"/>
  <c r="K45" i="1"/>
  <c r="J45" i="1" s="1"/>
  <c r="M44" i="1"/>
  <c r="P44" i="1" s="1"/>
  <c r="D50" i="1"/>
  <c r="C50" i="1" s="1"/>
  <c r="D46" i="1"/>
  <c r="C46" i="1" s="1"/>
  <c r="D48" i="1"/>
  <c r="C48" i="1" s="1"/>
  <c r="D44" i="1"/>
  <c r="C44" i="1" s="1"/>
  <c r="B49" i="1"/>
  <c r="G50" i="1" s="1"/>
  <c r="B45" i="1"/>
  <c r="G44" i="1" s="1"/>
  <c r="D52" i="1"/>
  <c r="B52" i="1"/>
  <c r="D22" i="1"/>
  <c r="D18" i="1"/>
  <c r="C18" i="1" s="1"/>
  <c r="D20" i="1"/>
  <c r="D16" i="1"/>
  <c r="C16" i="1" s="1"/>
  <c r="B21" i="1"/>
  <c r="A21" i="1" s="1"/>
  <c r="B17" i="1"/>
  <c r="G18" i="1" s="1"/>
  <c r="D24" i="1"/>
  <c r="B24" i="1"/>
  <c r="G52" i="7" l="1"/>
  <c r="B60" i="7" s="1"/>
  <c r="B14" i="7" s="1"/>
  <c r="P52" i="7"/>
  <c r="K60" i="7" s="1"/>
  <c r="Y52" i="7"/>
  <c r="T60" i="7" s="1"/>
  <c r="G56" i="7"/>
  <c r="P56" i="7"/>
  <c r="Y56" i="7"/>
  <c r="D81" i="7"/>
  <c r="D74" i="7"/>
  <c r="K69" i="7"/>
  <c r="D67" i="7"/>
  <c r="D26" i="7"/>
  <c r="D19" i="7"/>
  <c r="D12" i="7"/>
  <c r="V81" i="7"/>
  <c r="V74" i="7"/>
  <c r="V67" i="7"/>
  <c r="B69" i="7"/>
  <c r="M81" i="7"/>
  <c r="M74" i="7"/>
  <c r="T69" i="7"/>
  <c r="M67" i="7"/>
  <c r="O54" i="7"/>
  <c r="O52" i="7"/>
  <c r="F58" i="7"/>
  <c r="F56" i="7"/>
  <c r="X58" i="7"/>
  <c r="X56" i="7"/>
  <c r="G58" i="7"/>
  <c r="D60" i="7" s="1"/>
  <c r="P58" i="7"/>
  <c r="M60" i="7" s="1"/>
  <c r="Y58" i="7"/>
  <c r="V60" i="7" s="1"/>
  <c r="F54" i="7"/>
  <c r="F52" i="7"/>
  <c r="X54" i="7"/>
  <c r="X52" i="7"/>
  <c r="G54" i="7"/>
  <c r="C60" i="7" s="1"/>
  <c r="P54" i="7"/>
  <c r="L60" i="7" s="1"/>
  <c r="Y54" i="7"/>
  <c r="U60" i="7" s="1"/>
  <c r="O58" i="7"/>
  <c r="O56" i="7"/>
  <c r="T61" i="7"/>
  <c r="G18" i="6"/>
  <c r="G12" i="6"/>
  <c r="C12" i="6"/>
  <c r="A13" i="6"/>
  <c r="C46" i="6"/>
  <c r="L46" i="6"/>
  <c r="U46" i="6"/>
  <c r="A47" i="6"/>
  <c r="J47" i="6"/>
  <c r="S47" i="6"/>
  <c r="G16" i="6"/>
  <c r="A17" i="6"/>
  <c r="F18" i="6" s="1"/>
  <c r="F48" i="6"/>
  <c r="O48" i="6"/>
  <c r="X48" i="6"/>
  <c r="F14" i="6"/>
  <c r="G50" i="6"/>
  <c r="P50" i="6"/>
  <c r="Y50" i="6"/>
  <c r="O52" i="6"/>
  <c r="O50" i="6"/>
  <c r="F12" i="6"/>
  <c r="F52" i="6"/>
  <c r="F50" i="6"/>
  <c r="X52" i="6"/>
  <c r="X50" i="6"/>
  <c r="G52" i="6"/>
  <c r="P52" i="6"/>
  <c r="Y52" i="6"/>
  <c r="T55" i="6" s="1"/>
  <c r="I7" i="6" s="1"/>
  <c r="G20" i="4"/>
  <c r="F25" i="4"/>
  <c r="F30" i="4"/>
  <c r="F34" i="4"/>
  <c r="F18" i="4"/>
  <c r="F23" i="4"/>
  <c r="F27" i="4"/>
  <c r="F32" i="4"/>
  <c r="C20" i="4"/>
  <c r="G18" i="4"/>
  <c r="G23" i="4"/>
  <c r="G25" i="4"/>
  <c r="G27" i="4"/>
  <c r="G30" i="4"/>
  <c r="G32" i="4"/>
  <c r="G34" i="4"/>
  <c r="AP104" i="4"/>
  <c r="AP102" i="4"/>
  <c r="AP100" i="4"/>
  <c r="AP111" i="4"/>
  <c r="AP109" i="4"/>
  <c r="AP107" i="4"/>
  <c r="AP118" i="4"/>
  <c r="AP116" i="4"/>
  <c r="AP114" i="4"/>
  <c r="AQ100" i="4"/>
  <c r="AQ102" i="4"/>
  <c r="AL121" i="4" s="1"/>
  <c r="AQ104" i="4"/>
  <c r="AQ107" i="4"/>
  <c r="AQ109" i="4"/>
  <c r="AQ111" i="4"/>
  <c r="AQ114" i="4"/>
  <c r="AQ116" i="4"/>
  <c r="AQ118" i="4"/>
  <c r="AH100" i="4"/>
  <c r="AH107" i="4"/>
  <c r="AH114" i="4"/>
  <c r="AD100" i="4"/>
  <c r="AB102" i="4"/>
  <c r="AD107" i="4"/>
  <c r="AB109" i="4"/>
  <c r="AD114" i="4"/>
  <c r="AB116" i="4"/>
  <c r="AH102" i="4"/>
  <c r="AH109" i="4"/>
  <c r="AH116" i="4"/>
  <c r="Y100" i="4"/>
  <c r="Y107" i="4"/>
  <c r="Y114" i="4"/>
  <c r="X104" i="4"/>
  <c r="X102" i="4"/>
  <c r="Y102" i="4"/>
  <c r="Y104" i="4"/>
  <c r="U100" i="4"/>
  <c r="X100" i="4" s="1"/>
  <c r="U107" i="4"/>
  <c r="S109" i="4"/>
  <c r="U114" i="4"/>
  <c r="S116" i="4"/>
  <c r="Y109" i="4"/>
  <c r="Y116" i="4"/>
  <c r="P100" i="4"/>
  <c r="P104" i="4"/>
  <c r="P107" i="4"/>
  <c r="P111" i="4"/>
  <c r="P114" i="4"/>
  <c r="L100" i="4"/>
  <c r="J102" i="4"/>
  <c r="J109" i="4"/>
  <c r="J116" i="4"/>
  <c r="P116" i="4"/>
  <c r="G102" i="4"/>
  <c r="G107" i="4"/>
  <c r="G111" i="4"/>
  <c r="G116" i="4"/>
  <c r="G100" i="4"/>
  <c r="G114" i="4"/>
  <c r="C100" i="4"/>
  <c r="A102" i="4"/>
  <c r="C107" i="4"/>
  <c r="A109" i="4"/>
  <c r="C114" i="4"/>
  <c r="A116" i="4"/>
  <c r="AQ71" i="4"/>
  <c r="AQ78" i="4"/>
  <c r="AQ85" i="4"/>
  <c r="AM71" i="4"/>
  <c r="AK73" i="4"/>
  <c r="AM78" i="4"/>
  <c r="AK80" i="4"/>
  <c r="AM85" i="4"/>
  <c r="AK87" i="4"/>
  <c r="AQ73" i="4"/>
  <c r="AQ80" i="4"/>
  <c r="AQ87" i="4"/>
  <c r="AH71" i="4"/>
  <c r="AH78" i="4"/>
  <c r="AH85" i="4"/>
  <c r="AD71" i="4"/>
  <c r="AB73" i="4"/>
  <c r="AD78" i="4"/>
  <c r="AB80" i="4"/>
  <c r="AD85" i="4"/>
  <c r="AB87" i="4"/>
  <c r="AH73" i="4"/>
  <c r="AH80" i="4"/>
  <c r="AH87" i="4"/>
  <c r="Y71" i="4"/>
  <c r="Y78" i="4"/>
  <c r="Y85" i="4"/>
  <c r="U71" i="4"/>
  <c r="S73" i="4"/>
  <c r="U78" i="4"/>
  <c r="S80" i="4"/>
  <c r="U85" i="4"/>
  <c r="S87" i="4"/>
  <c r="Y73" i="4"/>
  <c r="Y80" i="4"/>
  <c r="Y87" i="4"/>
  <c r="P71" i="4"/>
  <c r="P78" i="4"/>
  <c r="P85" i="4"/>
  <c r="L71" i="4"/>
  <c r="J73" i="4"/>
  <c r="L78" i="4"/>
  <c r="J80" i="4"/>
  <c r="L85" i="4"/>
  <c r="J87" i="4"/>
  <c r="P73" i="4"/>
  <c r="P80" i="4"/>
  <c r="P87" i="4"/>
  <c r="C71" i="4"/>
  <c r="A73" i="4"/>
  <c r="C78" i="4"/>
  <c r="A80" i="4"/>
  <c r="C85" i="4"/>
  <c r="A87" i="4"/>
  <c r="F20" i="4"/>
  <c r="F16" i="4"/>
  <c r="B37" i="4" s="1"/>
  <c r="G60" i="4"/>
  <c r="Y56" i="4"/>
  <c r="T64" i="4" s="1"/>
  <c r="Y62" i="4"/>
  <c r="V64" i="4" s="1"/>
  <c r="AH56" i="4"/>
  <c r="AC64" i="4" s="1"/>
  <c r="AQ56" i="4"/>
  <c r="AL64" i="4" s="1"/>
  <c r="AM60" i="4"/>
  <c r="AM56" i="4"/>
  <c r="AK57" i="4"/>
  <c r="AP58" i="4" s="1"/>
  <c r="AK61" i="4"/>
  <c r="AP62" i="4" s="1"/>
  <c r="AN65" i="4" s="1"/>
  <c r="AH62" i="4"/>
  <c r="AE64" i="4" s="1"/>
  <c r="AH60" i="4"/>
  <c r="U56" i="4"/>
  <c r="Y60" i="4"/>
  <c r="S57" i="4"/>
  <c r="X58" i="4" s="1"/>
  <c r="S61" i="4"/>
  <c r="X62" i="4" s="1"/>
  <c r="V65" i="4" s="1"/>
  <c r="AD56" i="4"/>
  <c r="AB57" i="4"/>
  <c r="AD60" i="4"/>
  <c r="AB61" i="4"/>
  <c r="X56" i="4"/>
  <c r="T65" i="4" s="1"/>
  <c r="X60" i="4"/>
  <c r="O62" i="4"/>
  <c r="O60" i="4"/>
  <c r="O58" i="4"/>
  <c r="O56" i="4"/>
  <c r="P56" i="4"/>
  <c r="K64" i="4" s="1"/>
  <c r="P58" i="4"/>
  <c r="L64" i="4" s="1"/>
  <c r="P60" i="4"/>
  <c r="P62" i="4"/>
  <c r="M64" i="4" s="1"/>
  <c r="C56" i="4"/>
  <c r="A57" i="4"/>
  <c r="C60" i="4"/>
  <c r="A61" i="4"/>
  <c r="D37" i="4"/>
  <c r="A17" i="1"/>
  <c r="P60" i="1"/>
  <c r="Y60" i="1"/>
  <c r="G48" i="1"/>
  <c r="G46" i="1"/>
  <c r="Y46" i="1"/>
  <c r="AQ46" i="1"/>
  <c r="AQ64" i="1"/>
  <c r="AQ62" i="1"/>
  <c r="AQ58" i="1"/>
  <c r="AK59" i="1"/>
  <c r="AM62" i="1"/>
  <c r="AK63" i="1"/>
  <c r="AH64" i="1"/>
  <c r="AH62" i="1"/>
  <c r="AB59" i="1"/>
  <c r="AD62" i="1"/>
  <c r="AB63" i="1"/>
  <c r="AH58" i="1"/>
  <c r="Y64" i="1"/>
  <c r="Y62" i="1"/>
  <c r="U58" i="1"/>
  <c r="S59" i="1"/>
  <c r="U62" i="1"/>
  <c r="S63" i="1"/>
  <c r="P64" i="1"/>
  <c r="P62" i="1"/>
  <c r="J59" i="1"/>
  <c r="L62" i="1"/>
  <c r="J63" i="1"/>
  <c r="P58" i="1"/>
  <c r="G58" i="1"/>
  <c r="G62" i="1"/>
  <c r="A59" i="1"/>
  <c r="C62" i="1"/>
  <c r="A63" i="1"/>
  <c r="AQ50" i="1"/>
  <c r="AQ48" i="1"/>
  <c r="AM44" i="1"/>
  <c r="AK45" i="1"/>
  <c r="AM48" i="1"/>
  <c r="AK49" i="1"/>
  <c r="AH50" i="1"/>
  <c r="AH48" i="1"/>
  <c r="AG46" i="1"/>
  <c r="AH46" i="1"/>
  <c r="AE53" i="1" s="1"/>
  <c r="P9" i="1" s="1"/>
  <c r="AD44" i="1"/>
  <c r="AG44" i="1" s="1"/>
  <c r="AD48" i="1"/>
  <c r="AB49" i="1"/>
  <c r="Y50" i="1"/>
  <c r="Y48" i="1"/>
  <c r="U44" i="1"/>
  <c r="S45" i="1"/>
  <c r="U48" i="1"/>
  <c r="S49" i="1"/>
  <c r="P50" i="1"/>
  <c r="O46" i="1"/>
  <c r="P46" i="1"/>
  <c r="P48" i="1"/>
  <c r="L44" i="1"/>
  <c r="O44" i="1" s="1"/>
  <c r="J49" i="1"/>
  <c r="A45" i="1"/>
  <c r="A49" i="1"/>
  <c r="G22" i="1"/>
  <c r="C22" i="1"/>
  <c r="G20" i="1"/>
  <c r="C20" i="1"/>
  <c r="G16" i="1"/>
  <c r="B61" i="7" l="1"/>
  <c r="A14" i="7" s="1"/>
  <c r="K61" i="7"/>
  <c r="U61" i="7"/>
  <c r="M83" i="7"/>
  <c r="L83" i="7" s="1"/>
  <c r="T76" i="7"/>
  <c r="M76" i="7"/>
  <c r="L76" i="7" s="1"/>
  <c r="M69" i="7"/>
  <c r="L69" i="7" s="1"/>
  <c r="C61" i="7"/>
  <c r="B76" i="7"/>
  <c r="B21" i="7"/>
  <c r="V85" i="7"/>
  <c r="V78" i="7"/>
  <c r="U78" i="7" s="1"/>
  <c r="V71" i="7"/>
  <c r="U71" i="7" s="1"/>
  <c r="D85" i="7"/>
  <c r="K83" i="7"/>
  <c r="M61" i="7"/>
  <c r="D78" i="7"/>
  <c r="D71" i="7"/>
  <c r="C71" i="7" s="1"/>
  <c r="D23" i="7"/>
  <c r="D16" i="7"/>
  <c r="D30" i="7"/>
  <c r="S69" i="7"/>
  <c r="Y71" i="7"/>
  <c r="Y67" i="7"/>
  <c r="L81" i="7"/>
  <c r="A69" i="7"/>
  <c r="G67" i="7"/>
  <c r="U81" i="7"/>
  <c r="G12" i="7"/>
  <c r="C12" i="7"/>
  <c r="F12" i="7" s="1"/>
  <c r="C26" i="7"/>
  <c r="J69" i="7"/>
  <c r="P69" i="7"/>
  <c r="P67" i="7"/>
  <c r="C81" i="7"/>
  <c r="V83" i="7"/>
  <c r="V76" i="7"/>
  <c r="V69" i="7"/>
  <c r="U69" i="7" s="1"/>
  <c r="D83" i="7"/>
  <c r="K76" i="7"/>
  <c r="D76" i="7"/>
  <c r="D69" i="7"/>
  <c r="G69" i="7" s="1"/>
  <c r="D21" i="7"/>
  <c r="D14" i="7"/>
  <c r="L61" i="7"/>
  <c r="D28" i="7"/>
  <c r="M85" i="7"/>
  <c r="T83" i="7"/>
  <c r="M78" i="7"/>
  <c r="M71" i="7"/>
  <c r="L71" i="7" s="1"/>
  <c r="V61" i="7"/>
  <c r="B83" i="7"/>
  <c r="D61" i="7"/>
  <c r="B28" i="7"/>
  <c r="L67" i="7"/>
  <c r="L74" i="7"/>
  <c r="U67" i="7"/>
  <c r="U74" i="7"/>
  <c r="C19" i="7"/>
  <c r="C67" i="7"/>
  <c r="C74" i="7"/>
  <c r="O46" i="6"/>
  <c r="X46" i="6"/>
  <c r="F46" i="6"/>
  <c r="B21" i="6"/>
  <c r="F16" i="6"/>
  <c r="D21" i="6"/>
  <c r="K55" i="6"/>
  <c r="I5" i="6" s="1"/>
  <c r="B55" i="6"/>
  <c r="I3" i="6" s="1"/>
  <c r="M55" i="6"/>
  <c r="K5" i="6" s="1"/>
  <c r="V55" i="6"/>
  <c r="K7" i="6" s="1"/>
  <c r="D55" i="6"/>
  <c r="K3" i="6" s="1"/>
  <c r="AN121" i="4"/>
  <c r="AG118" i="4"/>
  <c r="AG116" i="4"/>
  <c r="AG114" i="4"/>
  <c r="AG111" i="4"/>
  <c r="AG109" i="4"/>
  <c r="AG107" i="4"/>
  <c r="AG104" i="4"/>
  <c r="AG102" i="4"/>
  <c r="AE121" i="4" s="1"/>
  <c r="AG100" i="4"/>
  <c r="V121" i="4"/>
  <c r="X118" i="4"/>
  <c r="X116" i="4"/>
  <c r="X114" i="4"/>
  <c r="X111" i="4"/>
  <c r="X109" i="4"/>
  <c r="X107" i="4"/>
  <c r="T121" i="4" s="1"/>
  <c r="O111" i="4"/>
  <c r="O109" i="4"/>
  <c r="O107" i="4"/>
  <c r="O118" i="4"/>
  <c r="O116" i="4"/>
  <c r="O114" i="4"/>
  <c r="O104" i="4"/>
  <c r="O102" i="4"/>
  <c r="O100" i="4"/>
  <c r="K121" i="4" s="1"/>
  <c r="F118" i="4"/>
  <c r="F116" i="4"/>
  <c r="F114" i="4"/>
  <c r="F111" i="4"/>
  <c r="F109" i="4"/>
  <c r="F107" i="4"/>
  <c r="F104" i="4"/>
  <c r="F102" i="4"/>
  <c r="D121" i="4" s="1"/>
  <c r="F100" i="4"/>
  <c r="AP89" i="4"/>
  <c r="AP87" i="4"/>
  <c r="AP85" i="4"/>
  <c r="AP82" i="4"/>
  <c r="AP80" i="4"/>
  <c r="AP78" i="4"/>
  <c r="AP75" i="4"/>
  <c r="AP73" i="4"/>
  <c r="AN92" i="4" s="1"/>
  <c r="AP71" i="4"/>
  <c r="AG89" i="4"/>
  <c r="AG87" i="4"/>
  <c r="AG85" i="4"/>
  <c r="AG82" i="4"/>
  <c r="AG80" i="4"/>
  <c r="AG78" i="4"/>
  <c r="AG75" i="4"/>
  <c r="AG73" i="4"/>
  <c r="AE92" i="4" s="1"/>
  <c r="AG71" i="4"/>
  <c r="X89" i="4"/>
  <c r="X87" i="4"/>
  <c r="X85" i="4"/>
  <c r="X82" i="4"/>
  <c r="X80" i="4"/>
  <c r="X78" i="4"/>
  <c r="X75" i="4"/>
  <c r="X73" i="4"/>
  <c r="V92" i="4" s="1"/>
  <c r="X71" i="4"/>
  <c r="T92" i="4" s="1"/>
  <c r="O89" i="4"/>
  <c r="O87" i="4"/>
  <c r="O85" i="4"/>
  <c r="O82" i="4"/>
  <c r="O80" i="4"/>
  <c r="O78" i="4"/>
  <c r="O75" i="4"/>
  <c r="O73" i="4"/>
  <c r="M92" i="4" s="1"/>
  <c r="O71" i="4"/>
  <c r="K92" i="4" s="1"/>
  <c r="F89" i="4"/>
  <c r="F87" i="4"/>
  <c r="F85" i="4"/>
  <c r="F82" i="4"/>
  <c r="F80" i="4"/>
  <c r="F78" i="4"/>
  <c r="F75" i="4"/>
  <c r="F73" i="4"/>
  <c r="D92" i="4" s="1"/>
  <c r="F71" i="4"/>
  <c r="M65" i="4"/>
  <c r="AP60" i="4"/>
  <c r="AP56" i="4"/>
  <c r="AL65" i="4" s="1"/>
  <c r="AM65" i="4"/>
  <c r="U65" i="4"/>
  <c r="AG62" i="4"/>
  <c r="AE65" i="4" s="1"/>
  <c r="AG60" i="4"/>
  <c r="AG58" i="4"/>
  <c r="AG56" i="4"/>
  <c r="AC65" i="4" s="1"/>
  <c r="L65" i="4"/>
  <c r="K65" i="4"/>
  <c r="F62" i="4"/>
  <c r="D65" i="4" s="1"/>
  <c r="F60" i="4"/>
  <c r="F58" i="4"/>
  <c r="C65" i="4" s="1"/>
  <c r="F56" i="4"/>
  <c r="B65" i="4" s="1"/>
  <c r="AP64" i="1"/>
  <c r="AP62" i="1"/>
  <c r="AP60" i="1"/>
  <c r="AP58" i="1"/>
  <c r="AN67" i="1"/>
  <c r="K11" i="1" s="1"/>
  <c r="AG64" i="1"/>
  <c r="AG62" i="1"/>
  <c r="AG60" i="1"/>
  <c r="AE67" i="1" s="1"/>
  <c r="K9" i="1" s="1"/>
  <c r="AG58" i="1"/>
  <c r="AC67" i="1" s="1"/>
  <c r="I9" i="1" s="1"/>
  <c r="X64" i="1"/>
  <c r="X62" i="1"/>
  <c r="X60" i="1"/>
  <c r="X58" i="1"/>
  <c r="T67" i="1" s="1"/>
  <c r="I7" i="1" s="1"/>
  <c r="O64" i="1"/>
  <c r="O62" i="1"/>
  <c r="O60" i="1"/>
  <c r="O58" i="1"/>
  <c r="K67" i="1" s="1"/>
  <c r="I5" i="1" s="1"/>
  <c r="F64" i="1"/>
  <c r="F62" i="1"/>
  <c r="F60" i="1"/>
  <c r="D67" i="1" s="1"/>
  <c r="K3" i="1" s="1"/>
  <c r="F58" i="1"/>
  <c r="AP50" i="1"/>
  <c r="AP48" i="1"/>
  <c r="AP46" i="1"/>
  <c r="AP44" i="1"/>
  <c r="AL53" i="1" s="1"/>
  <c r="N11" i="1" s="1"/>
  <c r="AG50" i="1"/>
  <c r="AG48" i="1"/>
  <c r="AC53" i="1" s="1"/>
  <c r="N9" i="1" s="1"/>
  <c r="X50" i="1"/>
  <c r="X48" i="1"/>
  <c r="X46" i="1"/>
  <c r="X44" i="1"/>
  <c r="T53" i="1" s="1"/>
  <c r="N7" i="1" s="1"/>
  <c r="M53" i="1"/>
  <c r="P5" i="1" s="1"/>
  <c r="O50" i="1"/>
  <c r="O48" i="1"/>
  <c r="F46" i="1"/>
  <c r="F44" i="1"/>
  <c r="D53" i="1"/>
  <c r="P3" i="1" s="1"/>
  <c r="F50" i="1"/>
  <c r="F48" i="1"/>
  <c r="F22" i="1"/>
  <c r="F20" i="1"/>
  <c r="F18" i="1"/>
  <c r="F16" i="1"/>
  <c r="B25" i="1" s="1"/>
  <c r="C76" i="7" l="1"/>
  <c r="O71" i="7"/>
  <c r="O69" i="7"/>
  <c r="O67" i="7"/>
  <c r="F71" i="7"/>
  <c r="F67" i="7"/>
  <c r="X71" i="7"/>
  <c r="X69" i="7"/>
  <c r="X67" i="7"/>
  <c r="A28" i="7"/>
  <c r="G30" i="7"/>
  <c r="G28" i="7"/>
  <c r="G26" i="7"/>
  <c r="A83" i="7"/>
  <c r="G85" i="7"/>
  <c r="G83" i="7"/>
  <c r="G81" i="7"/>
  <c r="L78" i="7"/>
  <c r="L85" i="7"/>
  <c r="C28" i="7"/>
  <c r="C14" i="7"/>
  <c r="F14" i="7" s="1"/>
  <c r="G14" i="7"/>
  <c r="C69" i="7"/>
  <c r="F69" i="7" s="1"/>
  <c r="J76" i="7"/>
  <c r="P78" i="7"/>
  <c r="P76" i="7"/>
  <c r="P74" i="7"/>
  <c r="U76" i="7"/>
  <c r="U83" i="7"/>
  <c r="P71" i="7"/>
  <c r="G71" i="7"/>
  <c r="C30" i="7"/>
  <c r="C23" i="7"/>
  <c r="C78" i="7"/>
  <c r="J83" i="7"/>
  <c r="P83" i="7"/>
  <c r="P85" i="7"/>
  <c r="P81" i="7"/>
  <c r="U85" i="7"/>
  <c r="S83" i="7"/>
  <c r="Y85" i="7"/>
  <c r="Y83" i="7"/>
  <c r="Y81" i="7"/>
  <c r="C21" i="7"/>
  <c r="C83" i="7"/>
  <c r="Y69" i="7"/>
  <c r="C16" i="7"/>
  <c r="F16" i="7" s="1"/>
  <c r="G16" i="7"/>
  <c r="C85" i="7"/>
  <c r="G23" i="7"/>
  <c r="G21" i="7"/>
  <c r="G19" i="7"/>
  <c r="A21" i="7"/>
  <c r="A76" i="7"/>
  <c r="G78" i="7"/>
  <c r="G76" i="7"/>
  <c r="G74" i="7"/>
  <c r="S76" i="7"/>
  <c r="Y78" i="7"/>
  <c r="Y76" i="7"/>
  <c r="Y74" i="7"/>
  <c r="AC121" i="4"/>
  <c r="M121" i="4"/>
  <c r="B121" i="4"/>
  <c r="AL92" i="4"/>
  <c r="AC92" i="4"/>
  <c r="B92" i="4"/>
  <c r="AD65" i="4"/>
  <c r="D25" i="1"/>
  <c r="K53" i="1"/>
  <c r="N5" i="1" s="1"/>
  <c r="AN53" i="1"/>
  <c r="P11" i="1" s="1"/>
  <c r="B67" i="1"/>
  <c r="I3" i="1" s="1"/>
  <c r="V67" i="1"/>
  <c r="K7" i="1" s="1"/>
  <c r="V53" i="1"/>
  <c r="P7" i="1" s="1"/>
  <c r="AL67" i="1"/>
  <c r="I11" i="1" s="1"/>
  <c r="M67" i="1"/>
  <c r="K5" i="1" s="1"/>
  <c r="B53" i="1"/>
  <c r="N3" i="1" s="1"/>
  <c r="F78" i="7" l="1"/>
  <c r="F76" i="7"/>
  <c r="F74" i="7"/>
  <c r="F85" i="7"/>
  <c r="F83" i="7"/>
  <c r="F81" i="7"/>
  <c r="X78" i="7"/>
  <c r="X76" i="7"/>
  <c r="X74" i="7"/>
  <c r="F23" i="7"/>
  <c r="D33" i="7" s="1"/>
  <c r="F21" i="7"/>
  <c r="F19" i="7"/>
  <c r="X85" i="7"/>
  <c r="X83" i="7"/>
  <c r="X81" i="7"/>
  <c r="O85" i="7"/>
  <c r="M88" i="7" s="1"/>
  <c r="K5" i="7" s="1"/>
  <c r="O83" i="7"/>
  <c r="O81" i="7"/>
  <c r="O78" i="7"/>
  <c r="O76" i="7"/>
  <c r="O74" i="7"/>
  <c r="F30" i="7"/>
  <c r="F28" i="7"/>
  <c r="F26" i="7"/>
  <c r="T88" i="7" l="1"/>
  <c r="V88" i="7"/>
  <c r="B33" i="7"/>
  <c r="K88" i="7"/>
  <c r="I5" i="7" s="1"/>
  <c r="B88" i="7"/>
  <c r="I3" i="7" s="1"/>
  <c r="D88" i="7"/>
  <c r="K3" i="7" s="1"/>
</calcChain>
</file>

<file path=xl/sharedStrings.xml><?xml version="1.0" encoding="utf-8"?>
<sst xmlns="http://schemas.openxmlformats.org/spreadsheetml/2006/main" count="228" uniqueCount="13">
  <si>
    <t>RED</t>
  </si>
  <si>
    <t>BLUE</t>
  </si>
  <si>
    <t>vs</t>
  </si>
  <si>
    <t>OLIVE</t>
  </si>
  <si>
    <t>YELLOW</t>
  </si>
  <si>
    <t>MAGENTA</t>
  </si>
  <si>
    <t>Alphabetical</t>
  </si>
  <si>
    <t>Word Length</t>
  </si>
  <si>
    <t>Totals</t>
  </si>
  <si>
    <t>Probs</t>
  </si>
  <si>
    <t>Probabilities</t>
  </si>
  <si>
    <t>Dice Values</t>
  </si>
  <si>
    <t>Total of Dice Values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</si>
</sst>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7" tint="0.59999389629810485"/>
        <bgColor indexed="65"/>
      </patternFill>
    </fill>
    <fill>
      <patternFill patternType="solid">
        <fgColor theme="9" tint="0.59999389629810485"/>
        <bgColor indexed="6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1" fillId="3" borderId="0" applyNumberFormat="0" applyBorder="0" applyAlignment="0" applyProtection="0"/>
  </cellStyleXfs>
  <cellXfs count="22">
    <xf numFmtId="0" fontId="0" fillId="0" borderId="0" xfId="0"/>
    <xf numFmtId="0" fontId="0" fillId="0" borderId="0" xfId="0" applyAlignment="1">
      <alignment horizontal="center" vertical="center"/>
    </xf>
    <xf numFmtId="10" fontId="0" fillId="0" borderId="0" xfId="0" applyNumberForma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pplyProtection="1">
      <alignment horizontal="center" vertical="center"/>
    </xf>
    <xf numFmtId="0" fontId="2" fillId="0" borderId="0" xfId="0" applyFont="1" applyAlignment="1" applyProtection="1">
      <alignment horizontal="center" vertical="center"/>
    </xf>
    <xf numFmtId="10" fontId="0" fillId="0" borderId="0" xfId="0" applyNumberFormat="1" applyAlignment="1" applyProtection="1">
      <alignment horizontal="center" vertical="center"/>
    </xf>
    <xf numFmtId="0" fontId="0" fillId="0" borderId="1" xfId="0" applyBorder="1" applyAlignment="1" applyProtection="1">
      <alignment horizontal="center" vertical="center"/>
      <protection locked="0"/>
    </xf>
    <xf numFmtId="0" fontId="2" fillId="0" borderId="0" xfId="0" applyFont="1" applyAlignment="1" applyProtection="1">
      <alignment vertical="center"/>
    </xf>
    <xf numFmtId="0" fontId="1" fillId="3" borderId="0" xfId="2" applyAlignment="1" applyProtection="1">
      <alignment horizontal="center" vertical="center"/>
    </xf>
    <xf numFmtId="0" fontId="1" fillId="2" borderId="0" xfId="1" applyAlignment="1" applyProtection="1">
      <alignment horizontal="center" vertical="center"/>
    </xf>
    <xf numFmtId="0" fontId="0" fillId="3" borderId="0" xfId="2" applyFont="1" applyAlignment="1" applyProtection="1">
      <alignment horizontal="center" vertical="center"/>
    </xf>
    <xf numFmtId="0" fontId="1" fillId="2" borderId="0" xfId="1" applyAlignment="1" applyProtection="1">
      <alignment horizontal="center" vertical="center"/>
    </xf>
    <xf numFmtId="0" fontId="0" fillId="2" borderId="0" xfId="1" applyFont="1" applyAlignment="1" applyProtection="1">
      <alignment horizontal="center" vertical="center"/>
    </xf>
    <xf numFmtId="0" fontId="1" fillId="3" borderId="0" xfId="2" applyAlignment="1">
      <alignment horizontal="center" vertical="center"/>
    </xf>
    <xf numFmtId="0" fontId="1" fillId="3" borderId="0" xfId="2" applyAlignment="1">
      <alignment horizontal="center" vertical="center"/>
    </xf>
    <xf numFmtId="0" fontId="0" fillId="3" borderId="0" xfId="2" applyFont="1" applyAlignment="1">
      <alignment horizontal="center" vertical="center"/>
    </xf>
    <xf numFmtId="0" fontId="1" fillId="2" borderId="0" xfId="1" applyAlignment="1">
      <alignment horizontal="center" vertical="center"/>
    </xf>
    <xf numFmtId="0" fontId="0" fillId="2" borderId="0" xfId="1" applyFont="1" applyAlignment="1">
      <alignment horizontal="center" vertical="center"/>
    </xf>
    <xf numFmtId="0" fontId="1" fillId="2" borderId="0" xfId="1" applyAlignment="1">
      <alignment horizontal="center" vertical="center"/>
    </xf>
  </cellXfs>
  <cellStyles count="3">
    <cellStyle name="40% - Accent4" xfId="1" builtinId="43"/>
    <cellStyle name="40% - Accent6" xfId="2" builtinId="51"/>
    <cellStyle name="Normal" xfId="0" builtinId="0"/>
  </cellStyles>
  <dxfs count="30">
    <dxf>
      <fill>
        <patternFill>
          <bgColor rgb="FFFF0000"/>
        </patternFill>
      </fill>
    </dxf>
    <dxf>
      <fill>
        <patternFill>
          <bgColor rgb="FF00B0F0"/>
        </patternFill>
      </fill>
    </dxf>
    <dxf>
      <fill>
        <patternFill>
          <bgColor rgb="FF00B050"/>
        </patternFill>
      </fill>
    </dxf>
    <dxf>
      <fill>
        <patternFill>
          <bgColor rgb="FFFFFF00"/>
        </patternFill>
      </fill>
    </dxf>
    <dxf>
      <fill>
        <patternFill>
          <bgColor rgb="FF7030A0"/>
        </patternFill>
      </fill>
    </dxf>
    <dxf>
      <fill>
        <patternFill>
          <bgColor rgb="FFFF0000"/>
        </patternFill>
      </fill>
    </dxf>
    <dxf>
      <fill>
        <patternFill>
          <bgColor rgb="FF00B0F0"/>
        </patternFill>
      </fill>
    </dxf>
    <dxf>
      <fill>
        <patternFill>
          <bgColor rgb="FF00B050"/>
        </patternFill>
      </fill>
    </dxf>
    <dxf>
      <fill>
        <patternFill>
          <bgColor rgb="FFFFFF00"/>
        </patternFill>
      </fill>
    </dxf>
    <dxf>
      <fill>
        <patternFill>
          <bgColor rgb="FF7030A0"/>
        </patternFill>
      </fill>
    </dxf>
    <dxf>
      <fill>
        <patternFill>
          <bgColor rgb="FFFF0000"/>
        </patternFill>
      </fill>
    </dxf>
    <dxf>
      <fill>
        <patternFill>
          <bgColor rgb="FF00B0F0"/>
        </patternFill>
      </fill>
    </dxf>
    <dxf>
      <fill>
        <patternFill>
          <bgColor rgb="FF00B050"/>
        </patternFill>
      </fill>
    </dxf>
    <dxf>
      <fill>
        <patternFill>
          <bgColor rgb="FFFFFF00"/>
        </patternFill>
      </fill>
    </dxf>
    <dxf>
      <fill>
        <patternFill>
          <bgColor rgb="FF7030A0"/>
        </patternFill>
      </fill>
    </dxf>
    <dxf>
      <fill>
        <patternFill>
          <bgColor rgb="FFFF0000"/>
        </patternFill>
      </fill>
    </dxf>
    <dxf>
      <fill>
        <patternFill>
          <bgColor rgb="FF00B0F0"/>
        </patternFill>
      </fill>
    </dxf>
    <dxf>
      <fill>
        <patternFill>
          <bgColor rgb="FF00B050"/>
        </patternFill>
      </fill>
    </dxf>
    <dxf>
      <fill>
        <patternFill>
          <bgColor rgb="FFFFFF00"/>
        </patternFill>
      </fill>
    </dxf>
    <dxf>
      <fill>
        <patternFill>
          <bgColor rgb="FF7030A0"/>
        </patternFill>
      </fill>
    </dxf>
    <dxf>
      <fill>
        <patternFill>
          <bgColor rgb="FFFF0000"/>
        </patternFill>
      </fill>
    </dxf>
    <dxf>
      <fill>
        <patternFill>
          <bgColor rgb="FF00B0F0"/>
        </patternFill>
      </fill>
    </dxf>
    <dxf>
      <fill>
        <patternFill>
          <bgColor rgb="FF00B050"/>
        </patternFill>
      </fill>
    </dxf>
    <dxf>
      <fill>
        <patternFill>
          <bgColor rgb="FFFFFF00"/>
        </patternFill>
      </fill>
    </dxf>
    <dxf>
      <fill>
        <patternFill>
          <bgColor rgb="FF7030A0"/>
        </patternFill>
      </fill>
    </dxf>
    <dxf>
      <fill>
        <patternFill>
          <bgColor rgb="FFFF0000"/>
        </patternFill>
      </fill>
    </dxf>
    <dxf>
      <fill>
        <patternFill>
          <bgColor rgb="FF00B0F0"/>
        </patternFill>
      </fill>
    </dxf>
    <dxf>
      <fill>
        <patternFill>
          <bgColor rgb="FF00B050"/>
        </patternFill>
      </fill>
    </dxf>
    <dxf>
      <fill>
        <patternFill>
          <bgColor rgb="FFFFFF00"/>
        </patternFill>
      </fill>
    </dxf>
    <dxf>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19050</xdr:colOff>
      <xdr:row>8</xdr:row>
      <xdr:rowOff>180974</xdr:rowOff>
    </xdr:from>
    <xdr:to>
      <xdr:col>13</xdr:col>
      <xdr:colOff>180975</xdr:colOff>
      <xdr:row>17</xdr:row>
      <xdr:rowOff>133350</xdr:rowOff>
    </xdr:to>
    <xdr:sp macro="" textlink="">
      <xdr:nvSpPr>
        <xdr:cNvPr id="3" name="TextBox 2"/>
        <xdr:cNvSpPr txBox="1"/>
      </xdr:nvSpPr>
      <xdr:spPr>
        <a:xfrm>
          <a:off x="4895850" y="1704974"/>
          <a:ext cx="3209925" cy="166687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GB" sz="1100"/>
            <a:t>You can</a:t>
          </a:r>
          <a:r>
            <a:rPr lang="en-GB" sz="1100" baseline="0"/>
            <a:t> also play around with the numbers on the dice, by changing them in the top left corner.</a:t>
          </a:r>
        </a:p>
        <a:p>
          <a:r>
            <a:rPr lang="en-GB" sz="1100" baseline="0"/>
            <a:t>Can you find other sets of Non-Transitive Dice?</a:t>
          </a:r>
        </a:p>
        <a:p>
          <a:r>
            <a:rPr lang="en-GB" sz="1100" b="1" baseline="0"/>
            <a:t>Remember</a:t>
          </a:r>
          <a:r>
            <a:rPr lang="en-GB" sz="1100" b="0" baseline="0"/>
            <a:t> - each die has two numbers on it, and no numbers are on more than one die!</a:t>
          </a:r>
        </a:p>
        <a:p>
          <a:r>
            <a:rPr lang="en-GB" sz="1100" b="0" baseline="0"/>
            <a:t>If you are feeling brave, have a look at the dice with values A: 1,1,1,1,1,</a:t>
          </a:r>
          <a:r>
            <a:rPr lang="el-GR" sz="1100" b="0" baseline="0"/>
            <a:t>π</a:t>
          </a:r>
          <a:r>
            <a:rPr lang="en-GB" sz="1100" b="0" baseline="0"/>
            <a:t>; B: </a:t>
          </a:r>
          <a:r>
            <a:rPr lang="el-GR" sz="1100" b="0" baseline="0"/>
            <a:t>φ</a:t>
          </a:r>
          <a:r>
            <a:rPr lang="en-GB" sz="1100" b="0" baseline="0"/>
            <a:t>,</a:t>
          </a:r>
          <a:r>
            <a:rPr lang="el-GR" sz="1100" b="0" baseline="0"/>
            <a:t>φ</a:t>
          </a:r>
          <a:r>
            <a:rPr lang="en-GB" sz="1100" b="0" baseline="0"/>
            <a:t>,</a:t>
          </a:r>
          <a:r>
            <a:rPr lang="el-GR" sz="1100" b="0" baseline="0"/>
            <a:t>φ</a:t>
          </a:r>
          <a:r>
            <a:rPr lang="en-GB" sz="1100" b="0" baseline="0"/>
            <a:t>,e,e,e; C: 0,</a:t>
          </a:r>
          <a:r>
            <a:rPr lang="el-GR" sz="1100" b="0" baseline="0"/>
            <a:t>ϕ</a:t>
          </a:r>
          <a:r>
            <a:rPr lang="en-GB" sz="1100" b="0" baseline="0"/>
            <a:t>,</a:t>
          </a:r>
          <a:r>
            <a:rPr lang="el-GR" sz="1100" b="0" baseline="0"/>
            <a:t>ϕ</a:t>
          </a:r>
          <a:r>
            <a:rPr lang="en-GB" sz="1100" b="0" baseline="0"/>
            <a:t>,</a:t>
          </a:r>
          <a:r>
            <a:rPr lang="el-GR" sz="1100" b="0" baseline="0"/>
            <a:t>ϕ</a:t>
          </a:r>
          <a:r>
            <a:rPr lang="en-GB" sz="1100" b="0" baseline="0"/>
            <a:t>,</a:t>
          </a:r>
          <a:r>
            <a:rPr lang="el-GR" sz="1100" b="0" baseline="0"/>
            <a:t>ϕ</a:t>
          </a:r>
          <a:r>
            <a:rPr lang="en-GB" sz="1100" b="0" baseline="0"/>
            <a:t>,</a:t>
          </a:r>
          <a:r>
            <a:rPr lang="el-GR" sz="1100" b="0" baseline="0"/>
            <a:t>ϕ</a:t>
          </a:r>
          <a:endParaRPr lang="en-GB" sz="1100" b="0" baseline="0"/>
        </a:p>
        <a:p>
          <a:r>
            <a:rPr lang="en-GB" sz="1100" b="0" baseline="0"/>
            <a:t>where e is Euler's Number, </a:t>
          </a:r>
          <a:r>
            <a:rPr lang="el-GR" sz="1100" b="0" baseline="0">
              <a:solidFill>
                <a:schemeClr val="dk1"/>
              </a:solidFill>
              <a:effectLst/>
              <a:latin typeface="+mn-lt"/>
              <a:ea typeface="+mn-ea"/>
              <a:cs typeface="+mn-cs"/>
            </a:rPr>
            <a:t>ϕ</a:t>
          </a:r>
          <a:r>
            <a:rPr lang="en-GB" sz="1100" b="0" baseline="0">
              <a:solidFill>
                <a:schemeClr val="dk1"/>
              </a:solidFill>
              <a:effectLst/>
              <a:latin typeface="+mn-lt"/>
              <a:ea typeface="+mn-ea"/>
              <a:cs typeface="+mn-cs"/>
            </a:rPr>
            <a:t> is the Golden Ratio and </a:t>
          </a:r>
          <a:r>
            <a:rPr lang="el-GR" sz="1100" b="0" baseline="0">
              <a:solidFill>
                <a:schemeClr val="dk1"/>
              </a:solidFill>
              <a:effectLst/>
              <a:latin typeface="+mn-lt"/>
              <a:ea typeface="+mn-ea"/>
              <a:cs typeface="+mn-cs"/>
            </a:rPr>
            <a:t>φ</a:t>
          </a:r>
          <a:r>
            <a:rPr lang="en-GB" sz="1100" b="0" baseline="0">
              <a:solidFill>
                <a:schemeClr val="dk1"/>
              </a:solidFill>
              <a:effectLst/>
              <a:latin typeface="+mn-lt"/>
              <a:ea typeface="+mn-ea"/>
              <a:cs typeface="+mn-cs"/>
            </a:rPr>
            <a:t> is the Goldent Ratio Conjugate. </a:t>
          </a:r>
          <a:endParaRPr lang="en-GB" sz="1100" b="0" baseline="0"/>
        </a:p>
      </xdr:txBody>
    </xdr:sp>
    <xdr:clientData/>
  </xdr:twoCellAnchor>
  <xdr:twoCellAnchor>
    <xdr:from>
      <xdr:col>1</xdr:col>
      <xdr:colOff>542925</xdr:colOff>
      <xdr:row>7</xdr:row>
      <xdr:rowOff>57150</xdr:rowOff>
    </xdr:from>
    <xdr:to>
      <xdr:col>3</xdr:col>
      <xdr:colOff>133350</xdr:colOff>
      <xdr:row>8</xdr:row>
      <xdr:rowOff>142875</xdr:rowOff>
    </xdr:to>
    <xdr:sp macro="" textlink="">
      <xdr:nvSpPr>
        <xdr:cNvPr id="5" name="TextBox 4"/>
        <xdr:cNvSpPr txBox="1"/>
      </xdr:nvSpPr>
      <xdr:spPr>
        <a:xfrm>
          <a:off x="1152525" y="2152650"/>
          <a:ext cx="809625" cy="276225"/>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lang="en-GB" sz="1100"/>
            <a:t>EDIT HERE</a:t>
          </a:r>
        </a:p>
      </xdr:txBody>
    </xdr:sp>
    <xdr:clientData/>
  </xdr:twoCellAnchor>
  <xdr:twoCellAnchor>
    <xdr:from>
      <xdr:col>1</xdr:col>
      <xdr:colOff>419100</xdr:colOff>
      <xdr:row>8</xdr:row>
      <xdr:rowOff>152400</xdr:rowOff>
    </xdr:from>
    <xdr:to>
      <xdr:col>2</xdr:col>
      <xdr:colOff>123825</xdr:colOff>
      <xdr:row>9</xdr:row>
      <xdr:rowOff>161925</xdr:rowOff>
    </xdr:to>
    <xdr:cxnSp macro="">
      <xdr:nvCxnSpPr>
        <xdr:cNvPr id="6" name="Straight Arrow Connector 5"/>
        <xdr:cNvCxnSpPr/>
      </xdr:nvCxnSpPr>
      <xdr:spPr>
        <a:xfrm flipH="1">
          <a:off x="1028700" y="2438400"/>
          <a:ext cx="314325" cy="2000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552451</xdr:colOff>
      <xdr:row>8</xdr:row>
      <xdr:rowOff>161925</xdr:rowOff>
    </xdr:from>
    <xdr:to>
      <xdr:col>3</xdr:col>
      <xdr:colOff>257175</xdr:colOff>
      <xdr:row>9</xdr:row>
      <xdr:rowOff>152400</xdr:rowOff>
    </xdr:to>
    <xdr:cxnSp macro="">
      <xdr:nvCxnSpPr>
        <xdr:cNvPr id="7" name="Straight Arrow Connector 6"/>
        <xdr:cNvCxnSpPr/>
      </xdr:nvCxnSpPr>
      <xdr:spPr>
        <a:xfrm>
          <a:off x="1771651" y="2447925"/>
          <a:ext cx="314324" cy="1809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38100</xdr:colOff>
      <xdr:row>19</xdr:row>
      <xdr:rowOff>95251</xdr:rowOff>
    </xdr:from>
    <xdr:to>
      <xdr:col>13</xdr:col>
      <xdr:colOff>171450</xdr:colOff>
      <xdr:row>24</xdr:row>
      <xdr:rowOff>1</xdr:rowOff>
    </xdr:to>
    <xdr:sp macro="" textlink="">
      <xdr:nvSpPr>
        <xdr:cNvPr id="8" name="TextBox 7"/>
        <xdr:cNvSpPr txBox="1"/>
      </xdr:nvSpPr>
      <xdr:spPr>
        <a:xfrm>
          <a:off x="4914900" y="3714751"/>
          <a:ext cx="3181350" cy="8572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GB" sz="1100" b="1"/>
            <a:t>This</a:t>
          </a:r>
          <a:r>
            <a:rPr lang="en-GB" sz="1100" b="1" baseline="0"/>
            <a:t> sheet is protected to prevent accidental edits. If you want to unprotect it, go to the Review tab across the top, and select Unprotect Sheet. The password is Grime (it is case-sensitive).</a:t>
          </a:r>
          <a:endParaRPr lang="en-GB"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38100</xdr:colOff>
      <xdr:row>9</xdr:row>
      <xdr:rowOff>142875</xdr:rowOff>
    </xdr:from>
    <xdr:to>
      <xdr:col>13</xdr:col>
      <xdr:colOff>171450</xdr:colOff>
      <xdr:row>15</xdr:row>
      <xdr:rowOff>171450</xdr:rowOff>
    </xdr:to>
    <xdr:sp macro="" textlink="">
      <xdr:nvSpPr>
        <xdr:cNvPr id="3" name="TextBox 2"/>
        <xdr:cNvSpPr txBox="1"/>
      </xdr:nvSpPr>
      <xdr:spPr>
        <a:xfrm>
          <a:off x="4914900" y="1857375"/>
          <a:ext cx="3181350" cy="11715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GB" sz="1100"/>
            <a:t>You can</a:t>
          </a:r>
          <a:r>
            <a:rPr lang="en-GB" sz="1100" baseline="0"/>
            <a:t> also play around with the numbers on the dice, by changing them in the top left corner.</a:t>
          </a:r>
        </a:p>
        <a:p>
          <a:r>
            <a:rPr lang="en-GB" sz="1100" baseline="0"/>
            <a:t>Can you make a set of non-transitive dice which reverse when two dice are used?</a:t>
          </a:r>
        </a:p>
        <a:p>
          <a:r>
            <a:rPr lang="en-GB" sz="1100" b="1" baseline="0"/>
            <a:t>Remember</a:t>
          </a:r>
          <a:r>
            <a:rPr lang="en-GB" sz="1100" b="0" baseline="0"/>
            <a:t> - each die has two numbers on it, and no numbers are on more than one die!</a:t>
          </a:r>
          <a:endParaRPr lang="en-GB" sz="1100" b="1"/>
        </a:p>
      </xdr:txBody>
    </xdr:sp>
    <xdr:clientData/>
  </xdr:twoCellAnchor>
  <xdr:twoCellAnchor>
    <xdr:from>
      <xdr:col>1</xdr:col>
      <xdr:colOff>485775</xdr:colOff>
      <xdr:row>7</xdr:row>
      <xdr:rowOff>66675</xdr:rowOff>
    </xdr:from>
    <xdr:to>
      <xdr:col>3</xdr:col>
      <xdr:colOff>76200</xdr:colOff>
      <xdr:row>8</xdr:row>
      <xdr:rowOff>152400</xdr:rowOff>
    </xdr:to>
    <xdr:sp macro="" textlink="">
      <xdr:nvSpPr>
        <xdr:cNvPr id="5" name="TextBox 4"/>
        <xdr:cNvSpPr txBox="1"/>
      </xdr:nvSpPr>
      <xdr:spPr>
        <a:xfrm>
          <a:off x="1095375" y="2162175"/>
          <a:ext cx="809625" cy="276225"/>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lang="en-GB" sz="1100"/>
            <a:t>EDIT HERE</a:t>
          </a:r>
        </a:p>
      </xdr:txBody>
    </xdr:sp>
    <xdr:clientData/>
  </xdr:twoCellAnchor>
  <xdr:twoCellAnchor>
    <xdr:from>
      <xdr:col>1</xdr:col>
      <xdr:colOff>361950</xdr:colOff>
      <xdr:row>8</xdr:row>
      <xdr:rowOff>161925</xdr:rowOff>
    </xdr:from>
    <xdr:to>
      <xdr:col>2</xdr:col>
      <xdr:colOff>66675</xdr:colOff>
      <xdr:row>9</xdr:row>
      <xdr:rowOff>171450</xdr:rowOff>
    </xdr:to>
    <xdr:cxnSp macro="">
      <xdr:nvCxnSpPr>
        <xdr:cNvPr id="6" name="Straight Arrow Connector 5"/>
        <xdr:cNvCxnSpPr/>
      </xdr:nvCxnSpPr>
      <xdr:spPr>
        <a:xfrm flipH="1">
          <a:off x="971550" y="2447925"/>
          <a:ext cx="314325" cy="2000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495301</xdr:colOff>
      <xdr:row>8</xdr:row>
      <xdr:rowOff>171450</xdr:rowOff>
    </xdr:from>
    <xdr:to>
      <xdr:col>3</xdr:col>
      <xdr:colOff>200025</xdr:colOff>
      <xdr:row>9</xdr:row>
      <xdr:rowOff>161925</xdr:rowOff>
    </xdr:to>
    <xdr:cxnSp macro="">
      <xdr:nvCxnSpPr>
        <xdr:cNvPr id="7" name="Straight Arrow Connector 6"/>
        <xdr:cNvCxnSpPr/>
      </xdr:nvCxnSpPr>
      <xdr:spPr>
        <a:xfrm>
          <a:off x="1714501" y="2457450"/>
          <a:ext cx="314324" cy="1809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28575</xdr:colOff>
      <xdr:row>17</xdr:row>
      <xdr:rowOff>123825</xdr:rowOff>
    </xdr:from>
    <xdr:to>
      <xdr:col>13</xdr:col>
      <xdr:colOff>190500</xdr:colOff>
      <xdr:row>22</xdr:row>
      <xdr:rowOff>28575</xdr:rowOff>
    </xdr:to>
    <xdr:sp macro="" textlink="">
      <xdr:nvSpPr>
        <xdr:cNvPr id="8" name="TextBox 7"/>
        <xdr:cNvSpPr txBox="1"/>
      </xdr:nvSpPr>
      <xdr:spPr>
        <a:xfrm>
          <a:off x="4905375" y="3362325"/>
          <a:ext cx="3209925" cy="8572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GB" sz="1100" b="1"/>
            <a:t>This</a:t>
          </a:r>
          <a:r>
            <a:rPr lang="en-GB" sz="1100" b="1" baseline="0"/>
            <a:t> sheet is protected to prevent accidental edits. If you want to unprotect it, go to the Review tab across the top, and select Unprotect Sheet. The password is Grime (it is case-sensitive).</a:t>
          </a:r>
          <a:endParaRPr lang="en-GB"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257175</xdr:colOff>
      <xdr:row>13</xdr:row>
      <xdr:rowOff>66674</xdr:rowOff>
    </xdr:from>
    <xdr:to>
      <xdr:col>16</xdr:col>
      <xdr:colOff>19050</xdr:colOff>
      <xdr:row>22</xdr:row>
      <xdr:rowOff>76199</xdr:rowOff>
    </xdr:to>
    <xdr:sp macro="" textlink="">
      <xdr:nvSpPr>
        <xdr:cNvPr id="2" name="TextBox 1"/>
        <xdr:cNvSpPr txBox="1"/>
      </xdr:nvSpPr>
      <xdr:spPr>
        <a:xfrm>
          <a:off x="5133975" y="2543174"/>
          <a:ext cx="4638675" cy="1724025"/>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en-GB" sz="1100"/>
            <a:t>With</a:t>
          </a:r>
          <a:r>
            <a:rPr lang="en-GB" sz="1100" baseline="0"/>
            <a:t> the five dice, you can take any chain of 3 or 4 dice to make a smaller set of non-transitive dice. To work out the probabilities (and hence the winners) type in the colour names in cells B15 and D15.</a:t>
          </a:r>
        </a:p>
        <a:p>
          <a:endParaRPr lang="en-GB" sz="1100" baseline="0"/>
        </a:p>
        <a:p>
          <a:r>
            <a:rPr lang="en-GB" sz="1100" baseline="0"/>
            <a:t>You can also make the chains by using the results above:</a:t>
          </a:r>
        </a:p>
        <a:p>
          <a:r>
            <a:rPr lang="en-GB" sz="1100" baseline="0"/>
            <a:t>A 3 dice chain consists of 2 consecutive pairs from the Word Length List, followed by a final pair from the Alphabetical List.</a:t>
          </a:r>
        </a:p>
        <a:p>
          <a:r>
            <a:rPr lang="en-GB" sz="1100" baseline="0"/>
            <a:t>A 4 dice chain consists of 3 consecutive pairs from the Alphabetical List, followed by a final pair from the Word Length List.</a:t>
          </a:r>
          <a:endParaRPr lang="en-GB" sz="1100"/>
        </a:p>
      </xdr:txBody>
    </xdr:sp>
    <xdr:clientData/>
  </xdr:twoCellAnchor>
  <xdr:twoCellAnchor>
    <xdr:from>
      <xdr:col>9</xdr:col>
      <xdr:colOff>28575</xdr:colOff>
      <xdr:row>23</xdr:row>
      <xdr:rowOff>19050</xdr:rowOff>
    </xdr:from>
    <xdr:to>
      <xdr:col>15</xdr:col>
      <xdr:colOff>19050</xdr:colOff>
      <xdr:row>27</xdr:row>
      <xdr:rowOff>66675</xdr:rowOff>
    </xdr:to>
    <xdr:sp macro="" textlink="">
      <xdr:nvSpPr>
        <xdr:cNvPr id="3" name="TextBox 2"/>
        <xdr:cNvSpPr txBox="1"/>
      </xdr:nvSpPr>
      <xdr:spPr>
        <a:xfrm>
          <a:off x="5514975" y="4400550"/>
          <a:ext cx="3648075" cy="8096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GB" sz="1100"/>
            <a:t>You can</a:t>
          </a:r>
          <a:r>
            <a:rPr lang="en-GB" sz="1100" baseline="0"/>
            <a:t> also play around with the numbers on the dice, by changing them in the top left corner.</a:t>
          </a:r>
        </a:p>
        <a:p>
          <a:r>
            <a:rPr lang="en-GB" sz="1100" b="1" baseline="0"/>
            <a:t>Remember</a:t>
          </a:r>
          <a:r>
            <a:rPr lang="en-GB" sz="1100" b="0" baseline="0"/>
            <a:t> - each die has two numbers on it, and no numbers are on more than one die!</a:t>
          </a:r>
          <a:endParaRPr lang="en-GB" sz="1100" b="1"/>
        </a:p>
      </xdr:txBody>
    </xdr:sp>
    <xdr:clientData/>
  </xdr:twoCellAnchor>
  <xdr:twoCellAnchor>
    <xdr:from>
      <xdr:col>8</xdr:col>
      <xdr:colOff>400050</xdr:colOff>
      <xdr:row>11</xdr:row>
      <xdr:rowOff>57150</xdr:rowOff>
    </xdr:from>
    <xdr:to>
      <xdr:col>15</xdr:col>
      <xdr:colOff>371475</xdr:colOff>
      <xdr:row>12</xdr:row>
      <xdr:rowOff>161925</xdr:rowOff>
    </xdr:to>
    <xdr:sp macro="" textlink="">
      <xdr:nvSpPr>
        <xdr:cNvPr id="4" name="TextBox 3"/>
        <xdr:cNvSpPr txBox="1"/>
      </xdr:nvSpPr>
      <xdr:spPr>
        <a:xfrm>
          <a:off x="5276850" y="2152650"/>
          <a:ext cx="4238625" cy="2952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GB" sz="1100"/>
            <a:t>Notice that the</a:t>
          </a:r>
          <a:r>
            <a:rPr lang="en-GB" sz="1100" baseline="0"/>
            <a:t> Alphabetical Chain is stronger for the Single Die Game!</a:t>
          </a:r>
          <a:endParaRPr lang="en-GB" sz="1100" b="1"/>
        </a:p>
      </xdr:txBody>
    </xdr:sp>
    <xdr:clientData/>
  </xdr:twoCellAnchor>
  <xdr:twoCellAnchor>
    <xdr:from>
      <xdr:col>1</xdr:col>
      <xdr:colOff>542925</xdr:colOff>
      <xdr:row>11</xdr:row>
      <xdr:rowOff>57150</xdr:rowOff>
    </xdr:from>
    <xdr:to>
      <xdr:col>3</xdr:col>
      <xdr:colOff>133350</xdr:colOff>
      <xdr:row>12</xdr:row>
      <xdr:rowOff>142875</xdr:rowOff>
    </xdr:to>
    <xdr:sp macro="" textlink="">
      <xdr:nvSpPr>
        <xdr:cNvPr id="5" name="TextBox 4"/>
        <xdr:cNvSpPr txBox="1"/>
      </xdr:nvSpPr>
      <xdr:spPr>
        <a:xfrm>
          <a:off x="1152525" y="2152650"/>
          <a:ext cx="809625" cy="276225"/>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lang="en-GB" sz="1100"/>
            <a:t>EDIT HERE</a:t>
          </a:r>
        </a:p>
      </xdr:txBody>
    </xdr:sp>
    <xdr:clientData/>
  </xdr:twoCellAnchor>
  <xdr:twoCellAnchor>
    <xdr:from>
      <xdr:col>1</xdr:col>
      <xdr:colOff>419100</xdr:colOff>
      <xdr:row>12</xdr:row>
      <xdr:rowOff>152400</xdr:rowOff>
    </xdr:from>
    <xdr:to>
      <xdr:col>2</xdr:col>
      <xdr:colOff>123825</xdr:colOff>
      <xdr:row>13</xdr:row>
      <xdr:rowOff>161925</xdr:rowOff>
    </xdr:to>
    <xdr:cxnSp macro="">
      <xdr:nvCxnSpPr>
        <xdr:cNvPr id="7" name="Straight Arrow Connector 6"/>
        <xdr:cNvCxnSpPr/>
      </xdr:nvCxnSpPr>
      <xdr:spPr>
        <a:xfrm flipH="1">
          <a:off x="1028700" y="2438400"/>
          <a:ext cx="314325" cy="2000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552451</xdr:colOff>
      <xdr:row>12</xdr:row>
      <xdr:rowOff>161925</xdr:rowOff>
    </xdr:from>
    <xdr:to>
      <xdr:col>3</xdr:col>
      <xdr:colOff>257175</xdr:colOff>
      <xdr:row>13</xdr:row>
      <xdr:rowOff>152400</xdr:rowOff>
    </xdr:to>
    <xdr:cxnSp macro="">
      <xdr:nvCxnSpPr>
        <xdr:cNvPr id="8" name="Straight Arrow Connector 7"/>
        <xdr:cNvCxnSpPr/>
      </xdr:nvCxnSpPr>
      <xdr:spPr>
        <a:xfrm>
          <a:off x="1771651" y="2447925"/>
          <a:ext cx="314324" cy="1809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381000</xdr:colOff>
      <xdr:row>28</xdr:row>
      <xdr:rowOff>0</xdr:rowOff>
    </xdr:from>
    <xdr:to>
      <xdr:col>15</xdr:col>
      <xdr:colOff>352425</xdr:colOff>
      <xdr:row>31</xdr:row>
      <xdr:rowOff>133349</xdr:rowOff>
    </xdr:to>
    <xdr:sp macro="" textlink="">
      <xdr:nvSpPr>
        <xdr:cNvPr id="10" name="TextBox 9"/>
        <xdr:cNvSpPr txBox="1"/>
      </xdr:nvSpPr>
      <xdr:spPr>
        <a:xfrm>
          <a:off x="5257800" y="5334000"/>
          <a:ext cx="4238625" cy="70484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GB" sz="1100" b="1"/>
            <a:t>This</a:t>
          </a:r>
          <a:r>
            <a:rPr lang="en-GB" sz="1100" b="1" baseline="0"/>
            <a:t> sheet is protected to prevent accidental edits. If you want to unprotect it, go to the Review tab across the top, and select Unprotect Sheet. The password is Grime (it is case-sensitive).</a:t>
          </a:r>
          <a:endParaRPr lang="en-GB"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342900</xdr:colOff>
      <xdr:row>17</xdr:row>
      <xdr:rowOff>190499</xdr:rowOff>
    </xdr:from>
    <xdr:to>
      <xdr:col>16</xdr:col>
      <xdr:colOff>104775</xdr:colOff>
      <xdr:row>28</xdr:row>
      <xdr:rowOff>114300</xdr:rowOff>
    </xdr:to>
    <xdr:sp macro="" textlink="">
      <xdr:nvSpPr>
        <xdr:cNvPr id="4" name="TextBox 3"/>
        <xdr:cNvSpPr txBox="1"/>
      </xdr:nvSpPr>
      <xdr:spPr>
        <a:xfrm>
          <a:off x="5219700" y="3428999"/>
          <a:ext cx="4638675" cy="2019301"/>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en-GB" sz="1100"/>
            <a:t>With</a:t>
          </a:r>
          <a:r>
            <a:rPr lang="en-GB" sz="1100" baseline="0"/>
            <a:t> the five dice, you can take any chain of 3 or 4 dice to make a smaller set of non-transitive dice. To work out the probabilities (and hence the winners) type in the colour names in cells B15 and D15.</a:t>
          </a:r>
        </a:p>
        <a:p>
          <a:endParaRPr lang="en-GB" sz="1100" baseline="0"/>
        </a:p>
        <a:p>
          <a:r>
            <a:rPr lang="en-GB" sz="1100" baseline="0"/>
            <a:t>You can also make the chains by using the results above:</a:t>
          </a:r>
        </a:p>
        <a:p>
          <a:r>
            <a:rPr lang="en-GB" sz="1100" baseline="0"/>
            <a:t>A 3 dice chain consists of 2 consecutive pairs from the Alphabetical List, followed by a final pair from the Word Length List.</a:t>
          </a:r>
        </a:p>
        <a:p>
          <a:r>
            <a:rPr lang="en-GB" sz="1100" baseline="0"/>
            <a:t>A 4 dice chain consists of 3 consecutive pairs from the Word Length List, followed by a final pair from the Alphabetical List.</a:t>
          </a:r>
        </a:p>
        <a:p>
          <a:r>
            <a:rPr lang="en-GB" sz="1100" baseline="0"/>
            <a:t>Warning - There are a few issues with the Olive vs Red part, though since this is so close to being even, it does not cause a loss)</a:t>
          </a:r>
          <a:endParaRPr lang="en-GB" sz="1100"/>
        </a:p>
      </xdr:txBody>
    </xdr:sp>
    <xdr:clientData/>
  </xdr:twoCellAnchor>
  <xdr:twoCellAnchor>
    <xdr:from>
      <xdr:col>9</xdr:col>
      <xdr:colOff>209550</xdr:colOff>
      <xdr:row>29</xdr:row>
      <xdr:rowOff>133350</xdr:rowOff>
    </xdr:from>
    <xdr:to>
      <xdr:col>15</xdr:col>
      <xdr:colOff>200025</xdr:colOff>
      <xdr:row>33</xdr:row>
      <xdr:rowOff>180975</xdr:rowOff>
    </xdr:to>
    <xdr:sp macro="" textlink="">
      <xdr:nvSpPr>
        <xdr:cNvPr id="5" name="TextBox 4"/>
        <xdr:cNvSpPr txBox="1"/>
      </xdr:nvSpPr>
      <xdr:spPr>
        <a:xfrm>
          <a:off x="5695950" y="5657850"/>
          <a:ext cx="3648075" cy="8096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GB" sz="1100"/>
            <a:t>You can</a:t>
          </a:r>
          <a:r>
            <a:rPr lang="en-GB" sz="1100" baseline="0"/>
            <a:t> also play around with the numbers on the dice, by changing them in the top left corner.</a:t>
          </a:r>
        </a:p>
        <a:p>
          <a:r>
            <a:rPr lang="en-GB" sz="1100" b="1" baseline="0"/>
            <a:t>Remember</a:t>
          </a:r>
          <a:r>
            <a:rPr lang="en-GB" sz="1100" b="0" baseline="0"/>
            <a:t> - each die has two numbers on it, and no numbers are on more than one die!</a:t>
          </a:r>
          <a:endParaRPr lang="en-GB" sz="1100" b="1"/>
        </a:p>
      </xdr:txBody>
    </xdr:sp>
    <xdr:clientData/>
  </xdr:twoCellAnchor>
  <xdr:twoCellAnchor>
    <xdr:from>
      <xdr:col>8</xdr:col>
      <xdr:colOff>542925</xdr:colOff>
      <xdr:row>11</xdr:row>
      <xdr:rowOff>171450</xdr:rowOff>
    </xdr:from>
    <xdr:to>
      <xdr:col>15</xdr:col>
      <xdr:colOff>514350</xdr:colOff>
      <xdr:row>17</xdr:row>
      <xdr:rowOff>9525</xdr:rowOff>
    </xdr:to>
    <xdr:sp macro="" textlink="">
      <xdr:nvSpPr>
        <xdr:cNvPr id="6" name="TextBox 5"/>
        <xdr:cNvSpPr txBox="1"/>
      </xdr:nvSpPr>
      <xdr:spPr>
        <a:xfrm>
          <a:off x="5419725" y="2266950"/>
          <a:ext cx="4238625" cy="9810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GB" sz="1100"/>
            <a:t>Notice that the</a:t>
          </a:r>
          <a:r>
            <a:rPr lang="en-GB" sz="1100" baseline="0"/>
            <a:t> Word Length Chain is stronger for the Two Dice Game!</a:t>
          </a:r>
        </a:p>
        <a:p>
          <a:r>
            <a:rPr lang="en-GB" sz="1100" b="0"/>
            <a:t>Also notice that the Word Length Chain is reversed compared to the Single</a:t>
          </a:r>
          <a:r>
            <a:rPr lang="en-GB" sz="1100" b="0" baseline="0"/>
            <a:t> Dice Game, whereas the Alphabetical Chain is the same order (apart from the Olive vs Red which is nearly 50:50 and due to the Optimal  3 dice game of Red, Blue, Olive)</a:t>
          </a:r>
          <a:endParaRPr lang="en-GB" sz="1100" b="0"/>
        </a:p>
      </xdr:txBody>
    </xdr:sp>
    <xdr:clientData/>
  </xdr:twoCellAnchor>
  <xdr:twoCellAnchor>
    <xdr:from>
      <xdr:col>1</xdr:col>
      <xdr:colOff>485775</xdr:colOff>
      <xdr:row>11</xdr:row>
      <xdr:rowOff>66675</xdr:rowOff>
    </xdr:from>
    <xdr:to>
      <xdr:col>3</xdr:col>
      <xdr:colOff>76200</xdr:colOff>
      <xdr:row>12</xdr:row>
      <xdr:rowOff>152400</xdr:rowOff>
    </xdr:to>
    <xdr:sp macro="" textlink="">
      <xdr:nvSpPr>
        <xdr:cNvPr id="7" name="TextBox 6"/>
        <xdr:cNvSpPr txBox="1"/>
      </xdr:nvSpPr>
      <xdr:spPr>
        <a:xfrm>
          <a:off x="1095375" y="2162175"/>
          <a:ext cx="809625" cy="276225"/>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lang="en-GB" sz="1100"/>
            <a:t>EDIT HERE</a:t>
          </a:r>
        </a:p>
      </xdr:txBody>
    </xdr:sp>
    <xdr:clientData/>
  </xdr:twoCellAnchor>
  <xdr:twoCellAnchor>
    <xdr:from>
      <xdr:col>1</xdr:col>
      <xdr:colOff>361950</xdr:colOff>
      <xdr:row>12</xdr:row>
      <xdr:rowOff>161925</xdr:rowOff>
    </xdr:from>
    <xdr:to>
      <xdr:col>2</xdr:col>
      <xdr:colOff>66675</xdr:colOff>
      <xdr:row>13</xdr:row>
      <xdr:rowOff>171450</xdr:rowOff>
    </xdr:to>
    <xdr:cxnSp macro="">
      <xdr:nvCxnSpPr>
        <xdr:cNvPr id="8" name="Straight Arrow Connector 7"/>
        <xdr:cNvCxnSpPr/>
      </xdr:nvCxnSpPr>
      <xdr:spPr>
        <a:xfrm flipH="1">
          <a:off x="971550" y="2447925"/>
          <a:ext cx="314325" cy="2000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495301</xdr:colOff>
      <xdr:row>12</xdr:row>
      <xdr:rowOff>171450</xdr:rowOff>
    </xdr:from>
    <xdr:to>
      <xdr:col>3</xdr:col>
      <xdr:colOff>200025</xdr:colOff>
      <xdr:row>13</xdr:row>
      <xdr:rowOff>161925</xdr:rowOff>
    </xdr:to>
    <xdr:cxnSp macro="">
      <xdr:nvCxnSpPr>
        <xdr:cNvPr id="9" name="Straight Arrow Connector 8"/>
        <xdr:cNvCxnSpPr/>
      </xdr:nvCxnSpPr>
      <xdr:spPr>
        <a:xfrm>
          <a:off x="1714501" y="2457450"/>
          <a:ext cx="314324" cy="1809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533400</xdr:colOff>
      <xdr:row>34</xdr:row>
      <xdr:rowOff>123825</xdr:rowOff>
    </xdr:from>
    <xdr:to>
      <xdr:col>15</xdr:col>
      <xdr:colOff>504825</xdr:colOff>
      <xdr:row>38</xdr:row>
      <xdr:rowOff>66674</xdr:rowOff>
    </xdr:to>
    <xdr:sp macro="" textlink="">
      <xdr:nvSpPr>
        <xdr:cNvPr id="10" name="TextBox 9"/>
        <xdr:cNvSpPr txBox="1"/>
      </xdr:nvSpPr>
      <xdr:spPr>
        <a:xfrm>
          <a:off x="5410200" y="6600825"/>
          <a:ext cx="4238625" cy="70484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GB" sz="1100" b="1"/>
            <a:t>This</a:t>
          </a:r>
          <a:r>
            <a:rPr lang="en-GB" sz="1100" b="1" baseline="0"/>
            <a:t> sheet is protected to prevent accidental edits. If you want to unprotect it, go to the Review tab across the top, and select Unprotect Sheet. The password is Grime (it is case-sensitive).</a:t>
          </a:r>
          <a:endParaRPr lang="en-GB"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9"/>
  <sheetViews>
    <sheetView showGridLines="0" tabSelected="1" workbookViewId="0">
      <selection activeCell="A2" sqref="A2"/>
    </sheetView>
  </sheetViews>
  <sheetFormatPr defaultRowHeight="15" x14ac:dyDescent="0.25"/>
  <cols>
    <col min="1" max="16384" width="9.140625" style="6"/>
  </cols>
  <sheetData>
    <row r="1" spans="1:13" x14ac:dyDescent="0.25">
      <c r="A1" s="6" t="s">
        <v>0</v>
      </c>
      <c r="I1" s="10"/>
      <c r="J1" s="10"/>
      <c r="K1" s="10"/>
      <c r="L1" s="10"/>
      <c r="M1" s="10"/>
    </row>
    <row r="2" spans="1:13" x14ac:dyDescent="0.25">
      <c r="A2" s="9">
        <v>4</v>
      </c>
      <c r="B2" s="9">
        <v>4</v>
      </c>
      <c r="C2" s="9">
        <v>4</v>
      </c>
      <c r="D2" s="9">
        <v>4</v>
      </c>
      <c r="E2" s="9">
        <v>4</v>
      </c>
      <c r="F2" s="9">
        <v>9</v>
      </c>
      <c r="I2" s="6" t="s">
        <v>0</v>
      </c>
      <c r="J2" s="6" t="s">
        <v>2</v>
      </c>
      <c r="K2" s="6" t="s">
        <v>1</v>
      </c>
    </row>
    <row r="3" spans="1:13" x14ac:dyDescent="0.25">
      <c r="A3" s="6" t="s">
        <v>1</v>
      </c>
      <c r="I3" s="8">
        <f>B55</f>
        <v>0.58333333333333337</v>
      </c>
      <c r="K3" s="8">
        <f>D55</f>
        <v>0.41666666666666669</v>
      </c>
    </row>
    <row r="4" spans="1:13" x14ac:dyDescent="0.25">
      <c r="A4" s="9">
        <v>2</v>
      </c>
      <c r="B4" s="9">
        <v>2</v>
      </c>
      <c r="C4" s="9">
        <v>2</v>
      </c>
      <c r="D4" s="9">
        <v>7</v>
      </c>
      <c r="E4" s="9">
        <v>7</v>
      </c>
      <c r="F4" s="9">
        <v>7</v>
      </c>
      <c r="I4" s="6" t="s">
        <v>1</v>
      </c>
      <c r="J4" s="6" t="s">
        <v>2</v>
      </c>
      <c r="K4" s="6" t="s">
        <v>3</v>
      </c>
    </row>
    <row r="5" spans="1:13" x14ac:dyDescent="0.25">
      <c r="A5" s="6" t="s">
        <v>3</v>
      </c>
      <c r="I5" s="8">
        <f>K55</f>
        <v>0.58333333333333337</v>
      </c>
      <c r="K5" s="8">
        <f>M55</f>
        <v>0.41666666666666669</v>
      </c>
    </row>
    <row r="6" spans="1:13" x14ac:dyDescent="0.25">
      <c r="A6" s="9">
        <v>0</v>
      </c>
      <c r="B6" s="9">
        <v>5</v>
      </c>
      <c r="C6" s="9">
        <v>5</v>
      </c>
      <c r="D6" s="9">
        <v>5</v>
      </c>
      <c r="E6" s="9">
        <v>5</v>
      </c>
      <c r="F6" s="9">
        <v>5</v>
      </c>
      <c r="I6" s="6" t="s">
        <v>3</v>
      </c>
      <c r="J6" s="6" t="s">
        <v>2</v>
      </c>
      <c r="K6" s="6" t="s">
        <v>0</v>
      </c>
    </row>
    <row r="7" spans="1:13" x14ac:dyDescent="0.25">
      <c r="I7" s="8">
        <f>T55</f>
        <v>0.69444444444444453</v>
      </c>
      <c r="K7" s="8">
        <f>V55</f>
        <v>0.30555555555555558</v>
      </c>
    </row>
    <row r="11" spans="1:13" x14ac:dyDescent="0.25">
      <c r="B11" s="9" t="s">
        <v>0</v>
      </c>
      <c r="D11" s="9" t="s">
        <v>1</v>
      </c>
    </row>
    <row r="12" spans="1:13" x14ac:dyDescent="0.25">
      <c r="C12" s="11">
        <f>COUNTIF($A$2:$F$6,D12)/6</f>
        <v>0.5</v>
      </c>
      <c r="D12" s="12">
        <f>IF(D$11=$A$1,$A$2,IF(D$11=$A$3,$A$4,IF(D$11=$A$5,$A$6,IF(D$11=#REF!,#REF!,IF(D$11=#REF!,#REF!)))))</f>
        <v>2</v>
      </c>
      <c r="F12" s="6">
        <f>A13*C12</f>
        <v>0.41666666666666669</v>
      </c>
      <c r="G12" s="6" t="str">
        <f>IF(B13&gt;D12,B$11,D$11)</f>
        <v>RED</v>
      </c>
    </row>
    <row r="13" spans="1:13" x14ac:dyDescent="0.25">
      <c r="A13" s="11">
        <f>COUNTIF($A$1:$F$6,B13)/6</f>
        <v>0.83333333333333337</v>
      </c>
      <c r="B13" s="12">
        <f>IF(B$11=$A$1,$A$2,IF(B$11=$A$3,$A$4,IF(B$11=$A$5,$A$6,IF(B$11=#REF!,#REF!,IF(B$11=#REF!,#REF!)))))</f>
        <v>4</v>
      </c>
    </row>
    <row r="14" spans="1:13" x14ac:dyDescent="0.25">
      <c r="C14" s="11">
        <f>COUNTIF($A$2:$F$6,D14)/6</f>
        <v>0.5</v>
      </c>
      <c r="D14" s="12">
        <f>IF(D$11=$A$1,$F$2,IF(D$11=$A$3,$F$4,IF(D$11=$A$5,$F$6,IF(D$11=#REF!,#REF!,IF(D$11=#REF!,#REF!)))))</f>
        <v>7</v>
      </c>
      <c r="F14" s="6">
        <f>A13*C14</f>
        <v>0.41666666666666669</v>
      </c>
      <c r="G14" s="6" t="str">
        <f>IF(B13&gt;D14,B$11,D$11)</f>
        <v>BLUE</v>
      </c>
    </row>
    <row r="16" spans="1:13" x14ac:dyDescent="0.25">
      <c r="C16" s="11">
        <f>COUNTIF($A$2:$F$6,D16)/6</f>
        <v>0.5</v>
      </c>
      <c r="D16" s="12">
        <f>IF(D$11=$A$1,$A$2,IF(D$11=$A$3,$A$4,IF(D$11=$A$5,$A$6,IF(D$11=#REF!,#REF!,IF(D$11=#REF!,#REF!)))))</f>
        <v>2</v>
      </c>
      <c r="F16" s="6">
        <f>A17*C16</f>
        <v>8.3333333333333329E-2</v>
      </c>
      <c r="G16" s="6" t="str">
        <f>IF(B17&gt;D16,B$11,D$11)</f>
        <v>RED</v>
      </c>
    </row>
    <row r="17" spans="1:7" x14ac:dyDescent="0.25">
      <c r="A17" s="11">
        <f>COUNTIF($A$1:$F$6,B17)/6</f>
        <v>0.16666666666666666</v>
      </c>
      <c r="B17" s="12">
        <f>IF(B$11=$A$1,$F$2,IF(B$11=$A$3,$F$4,IF(B$11=$A$5,$F$6,IF(B$11=#REF!,#REF!,IF(B$11=#REF!,#REF!)))))</f>
        <v>9</v>
      </c>
    </row>
    <row r="18" spans="1:7" x14ac:dyDescent="0.25">
      <c r="C18" s="11">
        <f>COUNTIF($A$2:$F$6,D18)/6</f>
        <v>0.5</v>
      </c>
      <c r="D18" s="12">
        <f>IF(D$11=$A$1,$F$2,IF(D$11=$A$3,$F$4,IF(D$11=$A$5,$F$6,IF(D$11=#REF!,#REF!,IF(D$11=#REF!,#REF!)))))</f>
        <v>7</v>
      </c>
      <c r="F18" s="6">
        <f>A17*C18</f>
        <v>8.3333333333333329E-2</v>
      </c>
      <c r="G18" s="6" t="str">
        <f>IF(B17&gt;D18,B$11,D$11)</f>
        <v>RED</v>
      </c>
    </row>
    <row r="20" spans="1:7" x14ac:dyDescent="0.25">
      <c r="B20" s="6" t="str">
        <f>B11</f>
        <v>RED</v>
      </c>
      <c r="C20" s="6" t="s">
        <v>2</v>
      </c>
      <c r="D20" s="6" t="str">
        <f>D11</f>
        <v>BLUE</v>
      </c>
    </row>
    <row r="21" spans="1:7" x14ac:dyDescent="0.25">
      <c r="B21" s="8">
        <f>SUMIF(G12:G18,B20,F12:F18)</f>
        <v>0.58333333333333337</v>
      </c>
      <c r="D21" s="8">
        <f>SUMIF(G12:G18,D20,F12:F18)</f>
        <v>0.41666666666666669</v>
      </c>
    </row>
    <row r="28" spans="1:7" x14ac:dyDescent="0.25">
      <c r="A28" s="13" t="s">
        <v>10</v>
      </c>
      <c r="B28" s="13"/>
      <c r="D28" s="15" t="s">
        <v>11</v>
      </c>
      <c r="E28" s="14"/>
    </row>
    <row r="45" spans="1:25" x14ac:dyDescent="0.25">
      <c r="B45" s="6" t="s">
        <v>0</v>
      </c>
      <c r="D45" s="6" t="s">
        <v>1</v>
      </c>
      <c r="K45" s="6" t="s">
        <v>1</v>
      </c>
      <c r="M45" s="6" t="s">
        <v>3</v>
      </c>
      <c r="T45" s="6" t="s">
        <v>3</v>
      </c>
      <c r="V45" s="6" t="s">
        <v>0</v>
      </c>
    </row>
    <row r="46" spans="1:25" x14ac:dyDescent="0.25">
      <c r="C46" s="6">
        <f>COUNTIF($A$2:$F$6,D46)/6</f>
        <v>0.5</v>
      </c>
      <c r="D46" s="6">
        <f>IF(D$45=$A$1,$A$2,IF(D$45=$A$3,$A$4,IF(D$45=$A$5,$A$6,IF(D$45=#REF!,#REF!,IF(D$45=#REF!,#REF!)))))</f>
        <v>2</v>
      </c>
      <c r="F46" s="6">
        <f>A47*C46</f>
        <v>0.41666666666666669</v>
      </c>
      <c r="G46" s="6" t="str">
        <f>IF(B47&gt;D46,B$45,D$45)</f>
        <v>RED</v>
      </c>
      <c r="L46" s="6">
        <f>COUNTIF($A$2:$F$6,M46)/6</f>
        <v>0.16666666666666666</v>
      </c>
      <c r="M46" s="6">
        <f>IF(M$45=$A$1,$A$2,IF(M$45=$A$3,$A$4,IF(M$45=$A$5,$A$6,IF(M$45=#REF!,#REF!,IF(M$45=#REF!,#REF!)))))</f>
        <v>0</v>
      </c>
      <c r="O46" s="6">
        <f>J47*L46</f>
        <v>8.3333333333333329E-2</v>
      </c>
      <c r="P46" s="6" t="str">
        <f>IF(K47&gt;M46,K$45,M$45)</f>
        <v>BLUE</v>
      </c>
      <c r="U46" s="6">
        <f>COUNTIF($A$2:$F$6,V46)/6</f>
        <v>0.83333333333333337</v>
      </c>
      <c r="V46" s="6">
        <f>IF(V$45=$A$1,$A$2,IF(V$45=$A$3,$A$4,IF(V$45=$A$5,$A$6,IF(V$45=#REF!,#REF!,IF(V$45=#REF!,#REF!)))))</f>
        <v>4</v>
      </c>
      <c r="X46" s="6">
        <f>S47*U46</f>
        <v>0.1388888888888889</v>
      </c>
      <c r="Y46" s="6" t="str">
        <f>IF(T47&gt;V46,T$45,V$45)</f>
        <v>RED</v>
      </c>
    </row>
    <row r="47" spans="1:25" x14ac:dyDescent="0.25">
      <c r="A47" s="6">
        <f>COUNTIF($A$2:$F$6,B47)/6</f>
        <v>0.83333333333333337</v>
      </c>
      <c r="B47" s="6">
        <f>IF(B$45=$A$1,$A$2,IF(B$45=$A$3,$A$4,IF(B$45=$A$5,$A$6,IF(B$45=#REF!,#REF!,IF(B$45=#REF!,#REF!)))))</f>
        <v>4</v>
      </c>
      <c r="J47" s="6">
        <f>COUNTIF($A$2:$F$6,K47)/6</f>
        <v>0.5</v>
      </c>
      <c r="K47" s="6">
        <f>IF(K$45=$A$1,$A$2,IF(K$45=$A$3,$A$4,IF(K$45=$A$5,$A$6,IF(K$45=#REF!,#REF!,IF(K$45=#REF!,#REF!)))))</f>
        <v>2</v>
      </c>
      <c r="S47" s="6">
        <f>COUNTIF($A$2:$F$6,T47)/6</f>
        <v>0.16666666666666666</v>
      </c>
      <c r="T47" s="6">
        <f>IF(T$45=$A$1,$A$2,IF(T$45=$A$3,$A$4,IF(T$45=$A$5,$A$6,IF(T$45=#REF!,#REF!,IF(T$45=#REF!,#REF!)))))</f>
        <v>0</v>
      </c>
    </row>
    <row r="48" spans="1:25" x14ac:dyDescent="0.25">
      <c r="C48" s="6">
        <f>COUNTIF($A$2:$F$6,D48)/6</f>
        <v>0.5</v>
      </c>
      <c r="D48" s="6">
        <f>IF(D$45=$A$1,$F$2,IF(D$45=$A$3,$F$4,IF(D$45=$A$5,$F$6,IF(D$45=#REF!,#REF!,IF(D$45=#REF!,#REF!)))))</f>
        <v>7</v>
      </c>
      <c r="F48" s="6">
        <f>A47*C48</f>
        <v>0.41666666666666669</v>
      </c>
      <c r="G48" s="6" t="str">
        <f>IF(B47&gt;D48,B$45,D$45)</f>
        <v>BLUE</v>
      </c>
      <c r="L48" s="6">
        <f>COUNTIF($A$2:$F$6,M48)/6</f>
        <v>0.83333333333333337</v>
      </c>
      <c r="M48" s="6">
        <f>IF(M$45=$A$1,$F$2,IF(M$45=$A$3,$F$4,IF(M$45=$A$5,$F$6,IF(M$45=#REF!,#REF!,IF(M$45=#REF!,#REF!)))))</f>
        <v>5</v>
      </c>
      <c r="O48" s="6">
        <f>J47*L48</f>
        <v>0.41666666666666669</v>
      </c>
      <c r="P48" s="6" t="str">
        <f>IF(K47&gt;M48,K$45,M$45)</f>
        <v>OLIVE</v>
      </c>
      <c r="U48" s="6">
        <f>COUNTIF($A$2:$F$6,V48)/6</f>
        <v>0.16666666666666666</v>
      </c>
      <c r="V48" s="6">
        <f>IF(V$45=$A$1,$F$2,IF(V$45=$A$3,$F$4,IF(V$45=$A$5,$F$6,IF(V$45=#REF!,#REF!,IF(V$45=#REF!,#REF!)))))</f>
        <v>9</v>
      </c>
      <c r="X48" s="6">
        <f>S47*U48</f>
        <v>2.7777777777777776E-2</v>
      </c>
      <c r="Y48" s="6" t="str">
        <f>IF(T47&gt;V48,T$45,V$45)</f>
        <v>RED</v>
      </c>
    </row>
    <row r="50" spans="1:40" x14ac:dyDescent="0.25">
      <c r="C50" s="6">
        <f>COUNTIF($A$2:$F$6,D50)/6</f>
        <v>0.5</v>
      </c>
      <c r="D50" s="6">
        <f>IF(D$45=$A$1,$A$2,IF(D$45=$A$3,$A$4,IF(D$45=$A$5,$A$6,IF(D$45=#REF!,#REF!,IF(D$45=#REF!,#REF!)))))</f>
        <v>2</v>
      </c>
      <c r="F50" s="6">
        <f>A51*C50</f>
        <v>8.3333333333333329E-2</v>
      </c>
      <c r="G50" s="6" t="str">
        <f>IF(B51&gt;D50,B$45,D$45)</f>
        <v>RED</v>
      </c>
      <c r="L50" s="6">
        <f>COUNTIF($A$2:$F$6,M50)/6</f>
        <v>0.16666666666666666</v>
      </c>
      <c r="M50" s="6">
        <f>IF(M$45=$A$1,$A$2,IF(M$45=$A$3,$A$4,IF(M$45=$A$5,$A$6,IF(M$45=#REF!,#REF!,IF(M$45=#REF!,#REF!)))))</f>
        <v>0</v>
      </c>
      <c r="O50" s="6">
        <f>J51*L50</f>
        <v>8.3333333333333329E-2</v>
      </c>
      <c r="P50" s="6" t="str">
        <f>IF(K51&gt;M50,K$45,M$45)</f>
        <v>BLUE</v>
      </c>
      <c r="U50" s="6">
        <f>COUNTIF($A$2:$F$6,V50)/6</f>
        <v>0.83333333333333337</v>
      </c>
      <c r="V50" s="6">
        <f>IF(V$45=$A$1,$A$2,IF(V$45=$A$3,$A$4,IF(V$45=$A$5,$A$6,IF(V$45=#REF!,#REF!,IF(V$45=#REF!,#REF!)))))</f>
        <v>4</v>
      </c>
      <c r="X50" s="6">
        <f>S51*U50</f>
        <v>0.69444444444444453</v>
      </c>
      <c r="Y50" s="6" t="str">
        <f>IF(T51&gt;V50,T$45,V$45)</f>
        <v>OLIVE</v>
      </c>
    </row>
    <row r="51" spans="1:40" x14ac:dyDescent="0.25">
      <c r="A51" s="6">
        <f>COUNTIF($A$2:$F$6,B51)/6</f>
        <v>0.16666666666666666</v>
      </c>
      <c r="B51" s="6">
        <f>IF(B$45=$A$1,$F$2,IF(B$45=$A$3,$F$4,IF(B$45=$A$5,$F$6,IF(B$45=#REF!,#REF!,IF(B$45=#REF!,#REF!)))))</f>
        <v>9</v>
      </c>
      <c r="J51" s="6">
        <f>COUNTIF($A$2:$F$6,K51)/6</f>
        <v>0.5</v>
      </c>
      <c r="K51" s="6">
        <f>IF(K$45=$A$1,$F$2,IF(K$45=$A$3,$F$4,IF(K$45=$A$5,$F$6,IF(K$45=#REF!,#REF!,IF(K$45=#REF!,#REF!)))))</f>
        <v>7</v>
      </c>
      <c r="S51" s="6">
        <f>COUNTIF($A$2:$F$6,T51)/6</f>
        <v>0.83333333333333337</v>
      </c>
      <c r="T51" s="6">
        <f>IF(T$45=$A$1,$F$2,IF(T$45=$A$3,$F$4,IF(T$45=$A$5,$F$6,IF(T$45=#REF!,#REF!,IF(T$45=#REF!,#REF!)))))</f>
        <v>5</v>
      </c>
    </row>
    <row r="52" spans="1:40" x14ac:dyDescent="0.25">
      <c r="C52" s="6">
        <f>COUNTIF($A$2:$F$6,D52)/6</f>
        <v>0.5</v>
      </c>
      <c r="D52" s="6">
        <f>IF(D$45=$A$1,$F$2,IF(D$45=$A$3,$F$4,IF(D$45=$A$5,$F$6,IF(D$45=#REF!,#REF!,IF(D$45=#REF!,#REF!)))))</f>
        <v>7</v>
      </c>
      <c r="F52" s="6">
        <f>A51*C52</f>
        <v>8.3333333333333329E-2</v>
      </c>
      <c r="G52" s="6" t="str">
        <f>IF(B51&gt;D52,B$45,D$45)</f>
        <v>RED</v>
      </c>
      <c r="L52" s="6">
        <f>COUNTIF($A$2:$F$6,M52)/6</f>
        <v>0.83333333333333337</v>
      </c>
      <c r="M52" s="6">
        <f>IF(M$45=$A$1,$F$2,IF(M$45=$A$3,$F$4,IF(M$45=$A$5,$F$6,IF(M$45=#REF!,#REF!,IF(M$45=#REF!,#REF!)))))</f>
        <v>5</v>
      </c>
      <c r="O52" s="6">
        <f>J51*L52</f>
        <v>0.41666666666666669</v>
      </c>
      <c r="P52" s="6" t="str">
        <f>IF(K51&gt;M52,K$45,M$45)</f>
        <v>BLUE</v>
      </c>
      <c r="U52" s="6">
        <f>COUNTIF($A$2:$F$6,V52)/6</f>
        <v>0.16666666666666666</v>
      </c>
      <c r="V52" s="6">
        <f>IF(V$45=$A$1,$F$2,IF(V$45=$A$3,$F$4,IF(V$45=$A$5,$F$6,IF(V$45=#REF!,#REF!,IF(V$45=#REF!,#REF!)))))</f>
        <v>9</v>
      </c>
      <c r="X52" s="6">
        <f>S51*U52</f>
        <v>0.1388888888888889</v>
      </c>
      <c r="Y52" s="6" t="str">
        <f>IF(T51&gt;V52,T$45,V$45)</f>
        <v>RED</v>
      </c>
    </row>
    <row r="54" spans="1:40" x14ac:dyDescent="0.25">
      <c r="B54" s="6" t="str">
        <f>B45</f>
        <v>RED</v>
      </c>
      <c r="C54" s="6" t="s">
        <v>2</v>
      </c>
      <c r="D54" s="6" t="str">
        <f>D45</f>
        <v>BLUE</v>
      </c>
      <c r="K54" s="6" t="str">
        <f>K45</f>
        <v>BLUE</v>
      </c>
      <c r="L54" s="6" t="s">
        <v>2</v>
      </c>
      <c r="M54" s="6" t="str">
        <f>M45</f>
        <v>OLIVE</v>
      </c>
      <c r="T54" s="6" t="str">
        <f>T45</f>
        <v>OLIVE</v>
      </c>
      <c r="U54" s="6" t="s">
        <v>2</v>
      </c>
      <c r="V54" s="6" t="str">
        <f>V45</f>
        <v>RED</v>
      </c>
    </row>
    <row r="55" spans="1:40" x14ac:dyDescent="0.25">
      <c r="B55" s="8">
        <f>SUMIF(G46:G52,B54,F46:F52)</f>
        <v>0.58333333333333337</v>
      </c>
      <c r="D55" s="8">
        <f>SUMIF(G46:G52,D54,F46:F52)</f>
        <v>0.41666666666666669</v>
      </c>
      <c r="K55" s="8">
        <f>SUMIF(P46:P52,K54,O46:O52)</f>
        <v>0.58333333333333337</v>
      </c>
      <c r="M55" s="8">
        <f>SUMIF(P46:P52,M54,O46:O52)</f>
        <v>0.41666666666666669</v>
      </c>
      <c r="T55" s="8">
        <f>SUMIF(Y46:Y52,T54,X46:X52)</f>
        <v>0.69444444444444453</v>
      </c>
      <c r="V55" s="8">
        <f>SUMIF(Y46:Y52,V54,X46:X52)</f>
        <v>0.30555555555555558</v>
      </c>
      <c r="AC55" s="8"/>
      <c r="AE55" s="8"/>
      <c r="AL55" s="8"/>
      <c r="AN55" s="8"/>
    </row>
    <row r="69" spans="2:40" x14ac:dyDescent="0.25">
      <c r="B69" s="8"/>
      <c r="D69" s="8"/>
      <c r="K69" s="8"/>
      <c r="M69" s="8"/>
      <c r="T69" s="8"/>
      <c r="V69" s="8"/>
      <c r="AC69" s="8"/>
      <c r="AE69" s="8"/>
      <c r="AL69" s="8"/>
      <c r="AN69" s="8"/>
    </row>
  </sheetData>
  <sheetProtection password="C630" sheet="1" objects="1" scenarios="1" selectLockedCells="1"/>
  <mergeCells count="2">
    <mergeCell ref="A28:B28"/>
    <mergeCell ref="D28:E28"/>
  </mergeCells>
  <conditionalFormatting sqref="A8:XFD27 Q1:XFD7 A1:K7 A29:XFD1048576 C28:D28 A28 F28:XFD28">
    <cfRule type="containsText" dxfId="29" priority="1" operator="containsText" text="Magenta">
      <formula>NOT(ISERROR(SEARCH("Magenta",A1)))</formula>
    </cfRule>
    <cfRule type="containsText" dxfId="28" priority="2" operator="containsText" text="Yellow">
      <formula>NOT(ISERROR(SEARCH("Yellow",A1)))</formula>
    </cfRule>
    <cfRule type="containsText" dxfId="27" priority="3" operator="containsText" text="Olive">
      <formula>NOT(ISERROR(SEARCH("Olive",A1)))</formula>
    </cfRule>
    <cfRule type="containsText" dxfId="26" priority="4" operator="containsText" text="Blue">
      <formula>NOT(ISERROR(SEARCH("Blue",A1)))</formula>
    </cfRule>
    <cfRule type="containsText" dxfId="25" priority="5" operator="containsText" text="Red">
      <formula>NOT(ISERROR(SEARCH("Red",A1)))</formula>
    </cfRule>
  </conditionalFormatting>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7"/>
  <sheetViews>
    <sheetView showGridLines="0" workbookViewId="0">
      <selection activeCell="A2" sqref="A2"/>
    </sheetView>
  </sheetViews>
  <sheetFormatPr defaultRowHeight="15" x14ac:dyDescent="0.25"/>
  <cols>
    <col min="1" max="16384" width="9.140625" style="1"/>
  </cols>
  <sheetData>
    <row r="1" spans="1:16" x14ac:dyDescent="0.25">
      <c r="A1" s="1" t="s">
        <v>0</v>
      </c>
      <c r="I1" s="4"/>
      <c r="N1" s="4"/>
      <c r="O1" s="4"/>
      <c r="P1" s="4"/>
    </row>
    <row r="2" spans="1:16" x14ac:dyDescent="0.25">
      <c r="A2" s="9">
        <v>4</v>
      </c>
      <c r="B2" s="9">
        <v>4</v>
      </c>
      <c r="C2" s="9">
        <v>4</v>
      </c>
      <c r="D2" s="9">
        <v>4</v>
      </c>
      <c r="E2" s="9">
        <v>4</v>
      </c>
      <c r="F2" s="9">
        <v>9</v>
      </c>
      <c r="I2" s="1" t="s">
        <v>0</v>
      </c>
      <c r="J2" s="1" t="s">
        <v>2</v>
      </c>
      <c r="K2" s="1" t="s">
        <v>1</v>
      </c>
    </row>
    <row r="3" spans="1:16" x14ac:dyDescent="0.25">
      <c r="A3" s="1" t="s">
        <v>1</v>
      </c>
      <c r="I3" s="2">
        <f>B88</f>
        <v>0.40972222222222221</v>
      </c>
      <c r="K3" s="2">
        <f>D88</f>
        <v>0.59027777777777779</v>
      </c>
    </row>
    <row r="4" spans="1:16" x14ac:dyDescent="0.25">
      <c r="A4" s="9">
        <v>2</v>
      </c>
      <c r="B4" s="9">
        <v>2</v>
      </c>
      <c r="C4" s="9">
        <v>2</v>
      </c>
      <c r="D4" s="9">
        <v>7</v>
      </c>
      <c r="E4" s="9">
        <v>7</v>
      </c>
      <c r="F4" s="9">
        <v>7</v>
      </c>
      <c r="I4" s="1" t="s">
        <v>1</v>
      </c>
      <c r="J4" s="1" t="s">
        <v>2</v>
      </c>
      <c r="K4" s="1" t="s">
        <v>3</v>
      </c>
    </row>
    <row r="5" spans="1:16" x14ac:dyDescent="0.25">
      <c r="A5" s="1" t="s">
        <v>3</v>
      </c>
      <c r="I5" s="2">
        <f>K88</f>
        <v>0.40972222222222227</v>
      </c>
      <c r="K5" s="2">
        <f>M88</f>
        <v>0.5902777777777779</v>
      </c>
    </row>
    <row r="6" spans="1:16" x14ac:dyDescent="0.25">
      <c r="A6" s="9">
        <v>0</v>
      </c>
      <c r="B6" s="9">
        <v>5</v>
      </c>
      <c r="C6" s="9">
        <v>5</v>
      </c>
      <c r="D6" s="9">
        <v>5</v>
      </c>
      <c r="E6" s="9">
        <v>5</v>
      </c>
      <c r="F6" s="9">
        <v>5</v>
      </c>
      <c r="I6" s="1" t="s">
        <v>3</v>
      </c>
      <c r="J6" s="1" t="s">
        <v>2</v>
      </c>
      <c r="K6" s="1" t="s">
        <v>0</v>
      </c>
    </row>
    <row r="7" spans="1:16" x14ac:dyDescent="0.25">
      <c r="I7" s="2">
        <f>T88</f>
        <v>0.48225308641975323</v>
      </c>
      <c r="K7" s="2">
        <f>V88</f>
        <v>0.51774691358024694</v>
      </c>
    </row>
    <row r="11" spans="1:16" x14ac:dyDescent="0.25">
      <c r="B11" s="9" t="s">
        <v>0</v>
      </c>
      <c r="D11" s="9" t="s">
        <v>1</v>
      </c>
    </row>
    <row r="12" spans="1:16" x14ac:dyDescent="0.25">
      <c r="C12" s="16">
        <f>IF(D12=$B$60,$B$61,IF(D12=$C$60,$C$61,IF(D12=$D$60,$D$61,IF(D12=$K$60,$K$61,IF(D12=$L$60,$L$61,IF(D12=$M$60,$M$61,IF(D12=$T$60,$T$61,IF(D12=$U$60,$U$61,IF(D12=$V$60,$V$61,IF(D12=$AC$60,$AC$61,IF(D12=$AD$60,$AD$61,IF(D12=$AE$60,$AE$61,IF(D12=$AL$60,$AL$61,IF(D12=$AM$60,$AM$61,IF(D12=$AN$60,$AN$61)))))))))))))))</f>
        <v>0.25</v>
      </c>
      <c r="D12" s="21">
        <f>IF(D$11=$A$1,$B$60,IF(D$11=$A$3,$K$60,IF(D$11=$A$5,$T$60,IF(D$11=#REF!,$AC$60,IF(D$11=#REF!,$AL$60)))))</f>
        <v>4</v>
      </c>
      <c r="F12" s="1">
        <f>A14*C12</f>
        <v>0.17361111111111113</v>
      </c>
      <c r="G12" s="1" t="str">
        <f>IF(B14&gt;D12,B$11,D$11)</f>
        <v>RED</v>
      </c>
    </row>
    <row r="14" spans="1:16" x14ac:dyDescent="0.25">
      <c r="A14" s="16">
        <f>IF(B14=$B$60,$B$61,IF(B14=$C$60,$C$61,IF(B14=$D$60,$D$61,IF(B14=$K$60,$K$61,IF(B14=$L$60,$L$61,IF(B14=$M$60,$M$61,IF(B14=$T$60,$T$61,IF(B14=$U$60,$U$61,IF(B14=$V$60,$V$61,IF(B14=$AC$60,$AC$61,IF(B14=$AD$60,$AD$61,IF(B14=$AE$60,$AE$61,IF(B14=$AL$60,$AL$61,IF(B14=$AM$60,$AM$61,IF(B14=$AN$60,$AN$61)))))))))))))))</f>
        <v>0.69444444444444453</v>
      </c>
      <c r="B14" s="21">
        <f>IF(B$11=$A$1,$B$60,IF(B$11=$A$3,$K$60,IF(B$11=$A$5,$T$60,IF(B$11=#REF!,$AC$60,IF(B$11=#REF!,$AL$60)))))</f>
        <v>8</v>
      </c>
      <c r="C14" s="16">
        <f>IF(D14=$B$60,$B$61,IF(D14=$C$60,$C$61,IF(D14=$D$60,$D$61,IF(D14=$K$60,$K$61,IF(D14=$L$60,$L$61,IF(D14=$M$60,$M$61,IF(D14=$T$60,$T$61,IF(D14=$U$60,$U$61,IF(D14=$V$60,$V$61,IF(D14=$AC$60,$AC$61,IF(D14=$AD$60,$AD$61,IF(D14=$AE$60,$AE$61,IF(D14=$AL$60,$AL$61,IF(D14=$AM$60,$AM$61,IF(D14=$AN$60,$AN$61)))))))))))))))</f>
        <v>0.5</v>
      </c>
      <c r="D14" s="21">
        <f>IF(D$11=$A$1,$C$60,IF(D$11=$A$3,$L$60,IF(D$11=$A$5,$U$60,IF(D$11=#REF!,$AD$60,IF(D$11=#REF!,$AM$60)))))</f>
        <v>9</v>
      </c>
      <c r="F14" s="1">
        <f>A14*C14</f>
        <v>0.34722222222222227</v>
      </c>
      <c r="G14" s="1" t="str">
        <f>IF(B14&gt;D14,B$11,D$11)</f>
        <v>BLUE</v>
      </c>
    </row>
    <row r="16" spans="1:16" x14ac:dyDescent="0.25">
      <c r="C16" s="16">
        <f>IF(D16=$B$60,$B$61,IF(D16=$C$60,$C$61,IF(D16=$D$60,$D$61,IF(D16=$K$60,$K$61,IF(D16=$L$60,$L$61,IF(D16=$M$60,$M$61,IF(D16=$T$60,$T$61,IF(D16=$U$60,$U$61,IF(D16=$V$60,$V$61,IF(D16=$AC$60,$AC$61,IF(D16=$AD$60,$AD$61,IF(D16=$AE$60,$AE$61,IF(D16=$AL$60,$AL$61,IF(D16=$AM$60,$AM$61,IF(D16=$AN$60,$AN$61)))))))))))))))</f>
        <v>0.25</v>
      </c>
      <c r="D16" s="21">
        <f>IF(D$11=$A$1,$D$60,IF(D$11=$A$3,$M$60,IF(D$11=$A$5,$V$60,IF(D$11=#REF!,$AE$60,IF(D$11=#REF!,$AN$60)))))</f>
        <v>14</v>
      </c>
      <c r="F16" s="1">
        <f>A14*C16</f>
        <v>0.17361111111111113</v>
      </c>
      <c r="G16" s="1" t="str">
        <f>IF(B14&gt;D16,B$11,D$11)</f>
        <v>BLUE</v>
      </c>
    </row>
    <row r="19" spans="1:7" x14ac:dyDescent="0.25">
      <c r="C19" s="16">
        <f>IF(D19=$B$60,$B$61,IF(D19=$C$60,$C$61,IF(D19=$D$60,$D$61,IF(D19=$K$60,$K$61,IF(D19=$L$60,$L$61,IF(D19=$M$60,$M$61,IF(D19=$T$60,$T$61,IF(D19=$U$60,$U$61,IF(D19=$V$60,$V$61,IF(D19=$AC$60,$AC$61,IF(D19=$AD$60,$AD$61,IF(D19=$AE$60,$AE$61,IF(D19=$AL$60,$AL$61,IF(D19=$AM$60,$AM$61,IF(D19=$AN$60,$AN$61)))))))))))))))</f>
        <v>0.25</v>
      </c>
      <c r="D19" s="21">
        <f>IF(D$11=$A$1,$B$60,IF(D$11=$A$3,$K$60,IF(D$11=$A$5,$T$60,IF(D$11=#REF!,$AC$60,IF(D$11=#REF!,$AL$60)))))</f>
        <v>4</v>
      </c>
      <c r="F19" s="1">
        <f>A21*C19</f>
        <v>6.9444444444444448E-2</v>
      </c>
      <c r="G19" s="1" t="str">
        <f>IF(B21&gt;D19,B$11,D$11)</f>
        <v>RED</v>
      </c>
    </row>
    <row r="21" spans="1:7" x14ac:dyDescent="0.25">
      <c r="A21" s="16">
        <f>IF(B21=$B$60,$B$61,IF(B21=$C$60,$C$61,IF(B21=$D$60,$D$61,IF(B21=$K$60,$K$61,IF(B21=$L$60,$L$61,IF(B21=$M$60,$M$61,IF(B21=$T$60,$T$61,IF(B21=$U$60,$U$61,IF(B21=$V$60,$V$61,IF(B21=$AC$60,$AC$61,IF(B21=$AD$60,$AD$61,IF(B21=$AE$60,$AE$61,IF(B21=$AL$60,$AL$61,IF(B21=$AM$60,$AM$61,IF(B21=$AN$60,$AN$61)))))))))))))))</f>
        <v>0.27777777777777779</v>
      </c>
      <c r="B21" s="21">
        <f>IF(B$11=$A$1,$C$60,IF(B$11=$A$3,$L$60,IF(B$11=$A$5,$U$60,IF(B$11=#REF!,$AD$60,IF(B$11=#REF!,$AM$60)))))</f>
        <v>13</v>
      </c>
      <c r="C21" s="16">
        <f>IF(D21=$B$60,$B$61,IF(D21=$C$60,$C$61,IF(D21=$D$60,$D$61,IF(D21=$K$60,$K$61,IF(D21=$L$60,$L$61,IF(D21=$M$60,$M$61,IF(D21=$T$60,$T$61,IF(D21=$U$60,$U$61,IF(D21=$V$60,$V$61,IF(D21=$AC$60,$AC$61,IF(D21=$AD$60,$AD$61,IF(D21=$AE$60,$AE$61,IF(D21=$AL$60,$AL$61,IF(D21=$AM$60,$AM$61,IF(D21=$AN$60,$AN$61)))))))))))))))</f>
        <v>0.5</v>
      </c>
      <c r="D21" s="21">
        <f>IF(D$11=$A$1,$C$60,IF(D$11=$A$3,$L$60,IF(D$11=$A$5,$U$60,IF(D$11=#REF!,$AD$60,IF(D$11=#REF!,$AM$60)))))</f>
        <v>9</v>
      </c>
      <c r="F21" s="1">
        <f>A21*C21</f>
        <v>0.1388888888888889</v>
      </c>
      <c r="G21" s="1" t="str">
        <f>IF(B21&gt;D21,B$11,D$11)</f>
        <v>RED</v>
      </c>
    </row>
    <row r="23" spans="1:7" x14ac:dyDescent="0.25">
      <c r="C23" s="16">
        <f>IF(D23=$B$60,$B$61,IF(D23=$C$60,$C$61,IF(D23=$D$60,$D$61,IF(D23=$K$60,$K$61,IF(D23=$L$60,$L$61,IF(D23=$M$60,$M$61,IF(D23=$T$60,$T$61,IF(D23=$U$60,$U$61,IF(D23=$V$60,$V$61,IF(D23=$AC$60,$AC$61,IF(D23=$AD$60,$AD$61,IF(D23=$AE$60,$AE$61,IF(D23=$AL$60,$AL$61,IF(D23=$AM$60,$AM$61,IF(D23=$AN$60,$AN$61)))))))))))))))</f>
        <v>0.25</v>
      </c>
      <c r="D23" s="21">
        <f>IF(D$11=$A$1,$D$60,IF(D$11=$A$3,$M$60,IF(D$11=$A$5,$V$60,IF(D$11=#REF!,$AE$60,IF(D$11=#REF!,$AN$60)))))</f>
        <v>14</v>
      </c>
      <c r="F23" s="1">
        <f>A21*C23</f>
        <v>6.9444444444444448E-2</v>
      </c>
      <c r="G23" s="1" t="str">
        <f>IF(B21&gt;D23,B$11,D$11)</f>
        <v>BLUE</v>
      </c>
    </row>
    <row r="26" spans="1:7" x14ac:dyDescent="0.25">
      <c r="C26" s="16">
        <f>IF(D26=$B$60,$B$61,IF(D26=$C$60,$C$61,IF(D26=$D$60,$D$61,IF(D26=$K$60,$K$61,IF(D26=$L$60,$L$61,IF(D26=$M$60,$M$61,IF(D26=$T$60,$T$61,IF(D26=$U$60,$U$61,IF(D26=$V$60,$V$61,IF(D26=$AC$60,$AC$61,IF(D26=$AD$60,$AD$61,IF(D26=$AE$60,$AE$61,IF(D26=$AL$60,$AL$61,IF(D26=$AM$60,$AM$61,IF(D26=$AN$60,$AN$61)))))))))))))))</f>
        <v>0.25</v>
      </c>
      <c r="D26" s="21">
        <f>IF(D$11=$A$1,$B$60,IF(D$11=$A$3,$K$60,IF(D$11=$A$5,$T$60,IF(D$11=#REF!,$AC$60,IF(D$11=#REF!,$AL$60)))))</f>
        <v>4</v>
      </c>
      <c r="F26" s="1">
        <f>A28*C26</f>
        <v>6.9444444444444441E-3</v>
      </c>
      <c r="G26" s="1" t="str">
        <f>IF(B28&gt;D26,B$11,D$11)</f>
        <v>RED</v>
      </c>
    </row>
    <row r="28" spans="1:7" x14ac:dyDescent="0.25">
      <c r="A28" s="16">
        <f>IF(B28=$B$60,$B$61,IF(B28=$C$60,$C$61,IF(B28=$D$60,$D$61,IF(B28=$K$60,$K$61,IF(B28=$L$60,$L$61,IF(B28=$M$60,$M$61,IF(B28=$T$60,$T$61,IF(B28=$U$60,$U$61,IF(B28=$V$60,$V$61,IF(B28=$AC$60,$AC$61,IF(B28=$AD$60,$AD$61,IF(B28=$AE$60,$AE$61,IF(B28=$AL$60,$AL$61,IF(B28=$AM$60,$AM$61,IF(B28=$AN$60,$AN$61)))))))))))))))</f>
        <v>2.7777777777777776E-2</v>
      </c>
      <c r="B28" s="21">
        <f>IF(B$11=$A$1,$D$60,IF(B$11=$A$3,$M$60,IF(B$11=$A$5,$V$60,IF(B$11=#REF!,$AE$60,IF(B$11=#REF!,$AN$60)))))</f>
        <v>18</v>
      </c>
      <c r="C28" s="16">
        <f>IF(D28=$B$60,$B$61,IF(D28=$C$60,$C$61,IF(D28=$D$60,$D$61,IF(D28=$K$60,$K$61,IF(D28=$L$60,$L$61,IF(D28=$M$60,$M$61,IF(D28=$T$60,$T$61,IF(D28=$U$60,$U$61,IF(D28=$V$60,$V$61,IF(D28=$AC$60,$AC$61,IF(D28=$AD$60,$AD$61,IF(D28=$AE$60,$AE$61,IF(D28=$AL$60,$AL$61,IF(D28=$AM$60,$AM$61,IF(D28=$AN$60,$AN$61)))))))))))))))</f>
        <v>0.5</v>
      </c>
      <c r="D28" s="21">
        <f>IF(D$11=$A$1,$C$60,IF(D$11=$A$3,$L$60,IF(D$11=$A$5,$U$60,IF(D$11=#REF!,$AD$60,IF(D$11=#REF!,$AM$60)))))</f>
        <v>9</v>
      </c>
      <c r="F28" s="1">
        <f>A28*C28</f>
        <v>1.3888888888888888E-2</v>
      </c>
      <c r="G28" s="1" t="str">
        <f>IF(B28&gt;D28,B$11,D$11)</f>
        <v>RED</v>
      </c>
    </row>
    <row r="30" spans="1:7" x14ac:dyDescent="0.25">
      <c r="C30" s="16">
        <f>IF(D30=$B$60,$B$61,IF(D30=$C$60,$C$61,IF(D30=$D$60,$D$61,IF(D30=$K$60,$K$61,IF(D30=$L$60,$L$61,IF(D30=$M$60,$M$61,IF(D30=$T$60,$T$61,IF(D30=$U$60,$U$61,IF(D30=$V$60,$V$61,IF(D30=$AC$60,$AC$61,IF(D30=$AD$60,$AD$61,IF(D30=$AE$60,$AE$61,IF(D30=$AL$60,$AL$61,IF(D30=$AM$60,$AM$61,IF(D30=$AN$60,$AN$61)))))))))))))))</f>
        <v>0.25</v>
      </c>
      <c r="D30" s="21">
        <f>IF(D$11=$A$1,$D$60,IF(D$11=$A$3,$M$60,IF(D$11=$A$5,$V$60,IF(D$11=#REF!,$AE$60,IF(D$11=#REF!,$AN$60)))))</f>
        <v>14</v>
      </c>
      <c r="F30" s="1">
        <f>A28*C30</f>
        <v>6.9444444444444441E-3</v>
      </c>
      <c r="G30" s="1" t="str">
        <f>IF(B28&gt;D30,B$11,D$11)</f>
        <v>RED</v>
      </c>
    </row>
    <row r="32" spans="1:7" x14ac:dyDescent="0.25">
      <c r="B32" s="1" t="str">
        <f>B11</f>
        <v>RED</v>
      </c>
      <c r="C32" s="1" t="s">
        <v>2</v>
      </c>
      <c r="D32" s="1" t="str">
        <f>D11</f>
        <v>BLUE</v>
      </c>
    </row>
    <row r="33" spans="1:5" x14ac:dyDescent="0.25">
      <c r="B33" s="2">
        <f>SUMIF(G12:G30,B32,F12:F30)</f>
        <v>0.40972222222222221</v>
      </c>
      <c r="D33" s="2">
        <f>SUMIF(G12:G30,D32,F12:F30)</f>
        <v>0.59027777777777779</v>
      </c>
    </row>
    <row r="37" spans="1:5" x14ac:dyDescent="0.25">
      <c r="A37" s="18" t="s">
        <v>10</v>
      </c>
      <c r="B37" s="17"/>
      <c r="D37" s="20" t="s">
        <v>12</v>
      </c>
      <c r="E37" s="19"/>
    </row>
    <row r="51" spans="1:40" x14ac:dyDescent="0.25">
      <c r="B51" s="1" t="s">
        <v>0</v>
      </c>
      <c r="D51" s="1" t="s">
        <v>0</v>
      </c>
      <c r="K51" s="1" t="s">
        <v>1</v>
      </c>
      <c r="M51" s="1" t="s">
        <v>1</v>
      </c>
      <c r="T51" s="1" t="s">
        <v>3</v>
      </c>
      <c r="V51" s="1" t="s">
        <v>3</v>
      </c>
    </row>
    <row r="52" spans="1:40" x14ac:dyDescent="0.25">
      <c r="C52" s="1">
        <f>COUNTIF($A$2:$F$6,D52)/6</f>
        <v>0.83333333333333337</v>
      </c>
      <c r="D52" s="1">
        <f>IF(D$51=$A$1,$A$2,IF(D$51=$A$3,$A$4,IF(D$51=$A$5,$A$6,IF(D$51=#REF!,#REF!,IF(D$51=#REF!,#REF!)))))</f>
        <v>4</v>
      </c>
      <c r="F52" s="1">
        <f>A53*C52</f>
        <v>0.69444444444444453</v>
      </c>
      <c r="G52" s="1">
        <f>B53+D52</f>
        <v>8</v>
      </c>
      <c r="L52" s="1">
        <f>COUNTIF($A$2:$F$6,M52)/6</f>
        <v>0.5</v>
      </c>
      <c r="M52" s="1">
        <f>IF(M$51=$A$1,$A$2,IF(M$51=$A$3,$A$4,IF(M$51=$A$5,$A$6,IF(M$51=#REF!,#REF!,IF(M$51=#REF!,#REF!)))))</f>
        <v>2</v>
      </c>
      <c r="O52" s="1">
        <f>J53*L52</f>
        <v>0.25</v>
      </c>
      <c r="P52" s="1">
        <f>K53+M52</f>
        <v>4</v>
      </c>
      <c r="U52" s="1">
        <f>COUNTIF($A$2:$F$6,V52)/6</f>
        <v>0.16666666666666666</v>
      </c>
      <c r="V52" s="1">
        <f>IF(V$51=$A$1,$A$2,IF(V$51=$A$3,$A$4,IF(V$51=$A$5,$A$6,IF(V$51=#REF!,#REF!,IF(V$51=#REF!,#REF!)))))</f>
        <v>0</v>
      </c>
      <c r="X52" s="1">
        <f>S53*U52</f>
        <v>2.7777777777777776E-2</v>
      </c>
      <c r="Y52" s="1">
        <f>T53+V52</f>
        <v>0</v>
      </c>
    </row>
    <row r="53" spans="1:40" x14ac:dyDescent="0.25">
      <c r="A53" s="1">
        <f>COUNTIF($A$1:$F$6,B53)/6</f>
        <v>0.83333333333333337</v>
      </c>
      <c r="B53" s="1">
        <f>IF(B$51=$A$1,$A$2,IF(B$51=$A$3,$A$4,IF(B$51=$A$5,$A$6,IF(B$51=#REF!,#REF!,IF(B$51=#REF!,#REF!)))))</f>
        <v>4</v>
      </c>
      <c r="J53" s="1">
        <f>COUNTIF($A$1:$F$6,K53)/6</f>
        <v>0.5</v>
      </c>
      <c r="K53" s="1">
        <f>IF(K$51=$A$1,$A$2,IF(K$51=$A$3,$A$4,IF(K$51=$A$5,$A$6,IF(K$51=#REF!,#REF!,IF(K$51=#REF!,#REF!)))))</f>
        <v>2</v>
      </c>
      <c r="S53" s="1">
        <f>COUNTIF($A$1:$F$6,T53)/6</f>
        <v>0.16666666666666666</v>
      </c>
      <c r="T53" s="1">
        <f>IF(T$51=$A$1,$A$2,IF(T$51=$A$3,$A$4,IF(T$51=$A$5,$A$6,IF(T$51=#REF!,#REF!,IF(T$51=#REF!,#REF!)))))</f>
        <v>0</v>
      </c>
    </row>
    <row r="54" spans="1:40" x14ac:dyDescent="0.25">
      <c r="C54" s="1">
        <f>COUNTIF($A$2:$F$6,D54)/6</f>
        <v>0.16666666666666666</v>
      </c>
      <c r="D54" s="1">
        <f>IF(D$51=$A$1,$F$2,IF(D$51=$A$3,$F$4,IF(D$51=$A$5,$F$6,IF(D$51=#REF!,#REF!,IF(D$51=#REF!,#REF!)))))</f>
        <v>9</v>
      </c>
      <c r="F54" s="1">
        <f>A53*C54</f>
        <v>0.1388888888888889</v>
      </c>
      <c r="G54" s="1">
        <f>B53+D54</f>
        <v>13</v>
      </c>
      <c r="L54" s="1">
        <f>COUNTIF($A$2:$F$6,M54)/6</f>
        <v>0.5</v>
      </c>
      <c r="M54" s="1">
        <f>IF(M$51=$A$1,$F$2,IF(M$51=$A$3,$F$4,IF(M$51=$A$5,$F$6,IF(M$51=#REF!,#REF!,IF(M$51=#REF!,#REF!)))))</f>
        <v>7</v>
      </c>
      <c r="O54" s="1">
        <f>J53*L54</f>
        <v>0.25</v>
      </c>
      <c r="P54" s="1">
        <f>K53+M54</f>
        <v>9</v>
      </c>
      <c r="U54" s="1">
        <f>COUNTIF($A$2:$F$6,V54)/6</f>
        <v>0.83333333333333337</v>
      </c>
      <c r="V54" s="1">
        <f>IF(V$51=$A$1,$F$2,IF(V$51=$A$3,$F$4,IF(V$51=$A$5,$F$6,IF(V$51=#REF!,#REF!,IF(V$51=#REF!,#REF!)))))</f>
        <v>5</v>
      </c>
      <c r="X54" s="1">
        <f>S53*U54</f>
        <v>0.1388888888888889</v>
      </c>
      <c r="Y54" s="1">
        <f>T53+V54</f>
        <v>5</v>
      </c>
    </row>
    <row r="56" spans="1:40" x14ac:dyDescent="0.25">
      <c r="C56" s="1">
        <f>COUNTIF($A$2:$F$6,D56)/6</f>
        <v>0.83333333333333337</v>
      </c>
      <c r="D56" s="1">
        <f>IF(D$51=$A$1,$A$2,IF(D$51=$A$3,$A$4,IF(D$51=$A$5,$A$6,IF(D$51=#REF!,#REF!,IF(D$51=#REF!,#REF!)))))</f>
        <v>4</v>
      </c>
      <c r="F56" s="1">
        <f>A57*C56</f>
        <v>0.1388888888888889</v>
      </c>
      <c r="G56" s="1">
        <f>B57+D56</f>
        <v>13</v>
      </c>
      <c r="L56" s="1">
        <f>COUNTIF($A$2:$F$6,M56)/6</f>
        <v>0.5</v>
      </c>
      <c r="M56" s="1">
        <f>IF(M$51=$A$1,$A$2,IF(M$51=$A$3,$A$4,IF(M$51=$A$5,$A$6,IF(M$51=#REF!,#REF!,IF(M$51=#REF!,#REF!)))))</f>
        <v>2</v>
      </c>
      <c r="O56" s="1">
        <f>J57*L56</f>
        <v>0.25</v>
      </c>
      <c r="P56" s="1">
        <f>K57+M56</f>
        <v>9</v>
      </c>
      <c r="U56" s="1">
        <f>COUNTIF($A$2:$F$6,V56)/6</f>
        <v>0.16666666666666666</v>
      </c>
      <c r="V56" s="1">
        <f>IF(V$51=$A$1,$A$2,IF(V$51=$A$3,$A$4,IF(V$51=$A$5,$A$6,IF(V$51=#REF!,#REF!,IF(V$51=#REF!,#REF!)))))</f>
        <v>0</v>
      </c>
      <c r="X56" s="1">
        <f>S57*U56</f>
        <v>0.1388888888888889</v>
      </c>
      <c r="Y56" s="1">
        <f>T57+V56</f>
        <v>5</v>
      </c>
    </row>
    <row r="57" spans="1:40" x14ac:dyDescent="0.25">
      <c r="A57" s="1">
        <f>COUNTIF($A$1:$F$6,B57)/6</f>
        <v>0.16666666666666666</v>
      </c>
      <c r="B57" s="1">
        <f>IF(B$51=$A$1,$F$2,IF(B$51=$A$3,$F$4,IF(B$51=$A$5,$F$6,IF(B$51=#REF!,#REF!,IF(B$51=#REF!,#REF!)))))</f>
        <v>9</v>
      </c>
      <c r="J57" s="1">
        <f>COUNTIF($A$1:$F$6,K57)/6</f>
        <v>0.5</v>
      </c>
      <c r="K57" s="1">
        <f>IF(K$51=$A$1,$F$2,IF(K$51=$A$3,$F$4,IF(K$51=$A$5,$F$6,IF(K$51=#REF!,#REF!,IF(K$51=#REF!,#REF!)))))</f>
        <v>7</v>
      </c>
      <c r="S57" s="1">
        <f>COUNTIF($A$1:$F$6,T57)/6</f>
        <v>0.83333333333333337</v>
      </c>
      <c r="T57" s="1">
        <f>IF(T$51=$A$1,$F$2,IF(T$51=$A$3,$F$4,IF(T$51=$A$5,$F$6,IF(T$51=#REF!,#REF!,IF(T$51=#REF!,#REF!)))))</f>
        <v>5</v>
      </c>
    </row>
    <row r="58" spans="1:40" x14ac:dyDescent="0.25">
      <c r="C58" s="1">
        <f>COUNTIF($A$2:$F$6,D58)/6</f>
        <v>0.16666666666666666</v>
      </c>
      <c r="D58" s="1">
        <f>IF(D$51=$A$1,$F$2,IF(D$51=$A$3,$F$4,IF(D$51=$A$5,$F$6,IF(D$51=#REF!,#REF!,IF(D$51=#REF!,#REF!)))))</f>
        <v>9</v>
      </c>
      <c r="F58" s="1">
        <f>A57*C58</f>
        <v>2.7777777777777776E-2</v>
      </c>
      <c r="G58" s="1">
        <f>B57+D58</f>
        <v>18</v>
      </c>
      <c r="L58" s="1">
        <f>COUNTIF($A$2:$F$6,M58)/6</f>
        <v>0.5</v>
      </c>
      <c r="M58" s="1">
        <f>IF(M$51=$A$1,$F$2,IF(M$51=$A$3,$F$4,IF(M$51=$A$5,$F$6,IF(M$51=#REF!,#REF!,IF(M$51=#REF!,#REF!)))))</f>
        <v>7</v>
      </c>
      <c r="O58" s="1">
        <f>J57*L58</f>
        <v>0.25</v>
      </c>
      <c r="P58" s="1">
        <f>K57+M58</f>
        <v>14</v>
      </c>
      <c r="U58" s="1">
        <f>COUNTIF($A$2:$F$6,V58)/6</f>
        <v>0.83333333333333337</v>
      </c>
      <c r="V58" s="1">
        <f>IF(V$51=$A$1,$F$2,IF(V$51=$A$3,$F$4,IF(V$51=$A$5,$F$6,IF(V$51=#REF!,#REF!,IF(V$51=#REF!,#REF!)))))</f>
        <v>5</v>
      </c>
      <c r="X58" s="1">
        <f>S57*U58</f>
        <v>0.69444444444444453</v>
      </c>
      <c r="Y58" s="1">
        <f>T57+V58</f>
        <v>10</v>
      </c>
    </row>
    <row r="60" spans="1:40" x14ac:dyDescent="0.25">
      <c r="A60" s="5" t="s">
        <v>8</v>
      </c>
      <c r="B60" s="1">
        <f>G52</f>
        <v>8</v>
      </c>
      <c r="C60" s="1">
        <f>G54</f>
        <v>13</v>
      </c>
      <c r="D60" s="1">
        <f>G58</f>
        <v>18</v>
      </c>
      <c r="J60" s="5" t="s">
        <v>8</v>
      </c>
      <c r="K60" s="1">
        <f>P52</f>
        <v>4</v>
      </c>
      <c r="L60" s="1">
        <f>P54</f>
        <v>9</v>
      </c>
      <c r="M60" s="1">
        <f>P58</f>
        <v>14</v>
      </c>
      <c r="S60" s="5" t="s">
        <v>8</v>
      </c>
      <c r="T60" s="1">
        <f>Y52</f>
        <v>0</v>
      </c>
      <c r="U60" s="1">
        <f>Y54</f>
        <v>5</v>
      </c>
      <c r="V60" s="1">
        <f>Y58</f>
        <v>10</v>
      </c>
      <c r="AB60" s="5"/>
      <c r="AK60" s="5"/>
    </row>
    <row r="61" spans="1:40" x14ac:dyDescent="0.25">
      <c r="A61" s="5" t="s">
        <v>9</v>
      </c>
      <c r="B61" s="2">
        <f>SUMIF(G52:G58,B60,F52:F58)</f>
        <v>0.69444444444444453</v>
      </c>
      <c r="C61" s="2">
        <f>SUMIF(G52:G58,C60,F52:F58)</f>
        <v>0.27777777777777779</v>
      </c>
      <c r="D61" s="2">
        <f>SUMIF(G52:G58,D60,F52:F58)</f>
        <v>2.7777777777777776E-2</v>
      </c>
      <c r="J61" s="5" t="s">
        <v>9</v>
      </c>
      <c r="K61" s="2">
        <f>SUMIF(P52:P58,K60,O52:O58)</f>
        <v>0.25</v>
      </c>
      <c r="L61" s="2">
        <f>SUMIF(P52:P58,L60,O52:O58)</f>
        <v>0.5</v>
      </c>
      <c r="M61" s="2">
        <f>SUMIF(P52:P58,M60,O52:O58)</f>
        <v>0.25</v>
      </c>
      <c r="S61" s="5" t="s">
        <v>9</v>
      </c>
      <c r="T61" s="2">
        <f>SUMIF(Y52:Y58,T60,X52:X58)</f>
        <v>2.7777777777777776E-2</v>
      </c>
      <c r="U61" s="2">
        <f>SUMIF(Y52:Y58,U60,X52:X58)</f>
        <v>0.27777777777777779</v>
      </c>
      <c r="V61" s="2">
        <f>SUMIF(Y52:Y58,V60,X52:X58)</f>
        <v>0.69444444444444453</v>
      </c>
      <c r="AB61" s="5"/>
      <c r="AC61" s="2"/>
      <c r="AD61" s="2"/>
      <c r="AE61" s="2"/>
      <c r="AK61" s="5"/>
      <c r="AL61" s="2"/>
      <c r="AM61" s="2"/>
      <c r="AN61" s="2"/>
    </row>
    <row r="66" spans="1:25" x14ac:dyDescent="0.25">
      <c r="B66" s="1" t="s">
        <v>0</v>
      </c>
      <c r="D66" s="1" t="s">
        <v>1</v>
      </c>
      <c r="K66" s="1" t="s">
        <v>1</v>
      </c>
      <c r="M66" s="1" t="s">
        <v>3</v>
      </c>
      <c r="T66" s="1" t="s">
        <v>3</v>
      </c>
      <c r="V66" s="1" t="s">
        <v>0</v>
      </c>
    </row>
    <row r="67" spans="1:25" x14ac:dyDescent="0.25">
      <c r="C67" s="1">
        <f>IF(D67=$B$60,$B$61,IF(D67=$C$60,$C$61,IF(D67=$D$60,$D$61,IF(D67=$K$60,$K$61,IF(D67=$L$60,$L$61,IF(D67=$M$60,$M$61,IF(D67=$T$60,$T$61,IF(D67=$U$60,$U$61,IF(D67=$V$60,$V$61,IF(D67=$AC$60,$AC$61,IF(D67=$AD$60,$AD$61,IF(D67=$AE$60,$AE$61,IF(D67=$AL$60,$AL$61,IF(D67=$AM$60,$AM$61,IF(D67=$AN$60,$AN$61)))))))))))))))</f>
        <v>0.25</v>
      </c>
      <c r="D67" s="1">
        <f>IF(D$66=$A$1,$B$60,IF(D$66=$A$3,$K$60,IF(D$66=$A$5,$T$60,IF(D$66=#REF!,$AC$60,IF(D$66=#REF!,$AL$60)))))</f>
        <v>4</v>
      </c>
      <c r="F67" s="1">
        <f>A69*C67</f>
        <v>0.17361111111111113</v>
      </c>
      <c r="G67" s="1" t="str">
        <f>IF(B69&gt;D67,B$66,D$66)</f>
        <v>RED</v>
      </c>
      <c r="L67" s="1">
        <f>IF(M67=$B$60,$B$61,IF(M67=$C$60,$C$61,IF(M67=$D$60,$D$61,IF(M67=$K$60,$K$61,IF(M67=$L$60,$L$61,IF(M67=$M$60,$M$61,IF(M67=$T$60,$T$61,IF(M67=$U$60,$U$61,IF(M67=$V$60,$V$61,IF(M67=$AC$60,$AC$61,IF(M67=$AD$60,$AD$61,IF(M67=$AE$60,$AE$61,IF(M67=$AL$60,$AL$61,IF(M67=$AM$60,$AM$61,IF(M67=$AN$60,$AN$61)))))))))))))))</f>
        <v>2.7777777777777776E-2</v>
      </c>
      <c r="M67" s="1">
        <f>IF(M$66=$A$1,$B$60,IF(M$66=$A$3,$K$60,IF(M$66=$A$5,$T$60,IF(M$66=#REF!,$AC$60,IF(M$66=#REF!,$AL$60)))))</f>
        <v>0</v>
      </c>
      <c r="O67" s="1">
        <f>J69*L67</f>
        <v>6.9444444444444441E-3</v>
      </c>
      <c r="P67" s="1" t="str">
        <f>IF(K69&gt;M67,K$66,M$66)</f>
        <v>BLUE</v>
      </c>
      <c r="U67" s="1">
        <f>IF(V67=$B$60,$B$61,IF(V67=$C$60,$C$61,IF(V67=$D$60,$D$61,IF(V67=$K$60,$K$61,IF(V67=$L$60,$L$61,IF(V67=$M$60,$M$61,IF(V67=$T$60,$T$61,IF(V67=$U$60,$U$61,IF(V67=$V$60,$V$61,IF(V67=$AC$60,$AC$61,IF(V67=$AD$60,$AD$61,IF(V67=$AE$60,$AE$61,IF(V67=$AL$60,$AL$61,IF(V67=$AM$60,$AM$61,IF(V67=$AN$60,$AN$61)))))))))))))))</f>
        <v>0.69444444444444453</v>
      </c>
      <c r="V67" s="1">
        <f>IF(V$66=$A$1,$B$60,IF(V$66=$A$3,$K$60,IF(V$66=$A$5,$T$60,IF(V$66=#REF!,$AC$60,IF(V$66=#REF!,$AL$60)))))</f>
        <v>8</v>
      </c>
      <c r="X67" s="1">
        <f>S69*U67</f>
        <v>1.9290123456790126E-2</v>
      </c>
      <c r="Y67" s="1" t="str">
        <f>IF(T69&gt;V67,T$66,V$66)</f>
        <v>RED</v>
      </c>
    </row>
    <row r="69" spans="1:25" x14ac:dyDescent="0.25">
      <c r="A69" s="1">
        <f>IF(B69=$B$60,$B$61,IF(B69=$C$60,$C$61,IF(B69=$D$60,$D$61,IF(B69=$K$60,$K$61,IF(B69=$L$60,$L$61,IF(B69=$M$60,$M$61,IF(B69=$T$60,$T$61,IF(B69=$U$60,$U$61,IF(B69=$V$60,$V$61,IF(B69=$AC$60,$AC$61,IF(B69=$AD$60,$AD$61,IF(B69=$AE$60,$AE$61,IF(B69=$AL$60,$AL$61,IF(B69=$AM$60,$AM$61,IF(B69=$AN$60,$AN$61)))))))))))))))</f>
        <v>0.69444444444444453</v>
      </c>
      <c r="B69" s="1">
        <f>IF(B$66=$A$1,$B$60,IF(B$66=$A$3,$K$60,IF(B$66=$A$5,$T$60,IF(B$66=#REF!,$AC$60,IF(B$66=#REF!,$AL$60)))))</f>
        <v>8</v>
      </c>
      <c r="C69" s="1">
        <f>IF(D69=$B$60,$B$61,IF(D69=$C$60,$C$61,IF(D69=$D$60,$D$61,IF(D69=$K$60,$K$61,IF(D69=$L$60,$L$61,IF(D69=$M$60,$M$61,IF(D69=$T$60,$T$61,IF(D69=$U$60,$U$61,IF(D69=$V$60,$V$61,IF(D69=$AC$60,$AC$61,IF(D69=$AD$60,$AD$61,IF(D69=$AE$60,$AE$61,IF(D69=$AL$60,$AL$61,IF(D69=$AM$60,$AM$61,IF(D69=$AN$60,$AN$61)))))))))))))))</f>
        <v>0.5</v>
      </c>
      <c r="D69" s="1">
        <f>IF(D$66=$A$1,$C$60,IF(D$66=$A$3,$L$60,IF(D$66=$A$5,$U$60,IF(D$66=#REF!,$AD$60,IF(D$66=#REF!,$AM$60)))))</f>
        <v>9</v>
      </c>
      <c r="F69" s="1">
        <f>A69*C69</f>
        <v>0.34722222222222227</v>
      </c>
      <c r="G69" s="1" t="str">
        <f>IF(B69&gt;D69,B$66,D$66)</f>
        <v>BLUE</v>
      </c>
      <c r="J69" s="1">
        <f>IF(K69=$B$60,$B$61,IF(K69=$C$60,$C$61,IF(K69=$D$60,$D$61,IF(K69=$K$60,$K$61,IF(K69=$L$60,$L$61,IF(K69=$M$60,$M$61,IF(K69=$T$60,$T$61,IF(K69=$U$60,$U$61,IF(K69=$V$60,$V$61,IF(K69=$AC$60,$AC$61,IF(K69=$AD$60,$AD$61,IF(K69=$AE$60,$AE$61,IF(K69=$AL$60,$AL$61,IF(K69=$AM$60,$AM$61,IF(K69=$AN$60,$AN$61)))))))))))))))</f>
        <v>0.25</v>
      </c>
      <c r="K69" s="1">
        <f>IF(K$66=$A$1,$B$60,IF(K$66=$A$3,$K$60,IF(K$66=$A$5,$T$60,IF(K$66=#REF!,$AC$60,IF(K$66=#REF!,$AL$60)))))</f>
        <v>4</v>
      </c>
      <c r="L69" s="1">
        <f>IF(M69=$B$60,$B$61,IF(M69=$C$60,$C$61,IF(M69=$D$60,$D$61,IF(M69=$K$60,$K$61,IF(M69=$L$60,$L$61,IF(M69=$M$60,$M$61,IF(M69=$T$60,$T$61,IF(M69=$U$60,$U$61,IF(M69=$V$60,$V$61,IF(M69=$AC$60,$AC$61,IF(M69=$AD$60,$AD$61,IF(M69=$AE$60,$AE$61,IF(M69=$AL$60,$AL$61,IF(M69=$AM$60,$AM$61,IF(M69=$AN$60,$AN$61)))))))))))))))</f>
        <v>0.27777777777777779</v>
      </c>
      <c r="M69" s="1">
        <f>IF(M$66=$A$1,$C$60,IF(M$66=$A$3,$L$60,IF(M$66=$A$5,$U$60,IF(M$66=#REF!,$AD$60,IF(M$66=#REF!,$AM$60)))))</f>
        <v>5</v>
      </c>
      <c r="O69" s="1">
        <f>J69*L69</f>
        <v>6.9444444444444448E-2</v>
      </c>
      <c r="P69" s="1" t="str">
        <f>IF(K69&gt;M69,K$66,M$66)</f>
        <v>OLIVE</v>
      </c>
      <c r="S69" s="1">
        <f>IF(T69=$B$60,$B$61,IF(T69=$C$60,$C$61,IF(T69=$D$60,$D$61,IF(T69=$K$60,$K$61,IF(T69=$L$60,$L$61,IF(T69=$M$60,$M$61,IF(T69=$T$60,$T$61,IF(T69=$U$60,$U$61,IF(T69=$V$60,$V$61,IF(T69=$AC$60,$AC$61,IF(T69=$AD$60,$AD$61,IF(T69=$AE$60,$AE$61,IF(T69=$AL$60,$AL$61,IF(T69=$AM$60,$AM$61,IF(T69=$AN$60,$AN$61)))))))))))))))</f>
        <v>2.7777777777777776E-2</v>
      </c>
      <c r="T69" s="1">
        <f>IF(T$66=$A$1,$B$60,IF(T$66=$A$3,$K$60,IF(T$66=$A$5,$T$60,IF(T$66=#REF!,$AC$60,IF(T$66=#REF!,$AL$60)))))</f>
        <v>0</v>
      </c>
      <c r="U69" s="1">
        <f>IF(V69=$B$60,$B$61,IF(V69=$C$60,$C$61,IF(V69=$D$60,$D$61,IF(V69=$K$60,$K$61,IF(V69=$L$60,$L$61,IF(V69=$M$60,$M$61,IF(V69=$T$60,$T$61,IF(V69=$U$60,$U$61,IF(V69=$V$60,$V$61,IF(V69=$AC$60,$AC$61,IF(V69=$AD$60,$AD$61,IF(V69=$AE$60,$AE$61,IF(V69=$AL$60,$AL$61,IF(V69=$AM$60,$AM$61,IF(V69=$AN$60,$AN$61)))))))))))))))</f>
        <v>0.27777777777777779</v>
      </c>
      <c r="V69" s="1">
        <f>IF(V$66=$A$1,$C$60,IF(V$66=$A$3,$L$60,IF(V$66=$A$5,$U$60,IF(V$66=#REF!,$AD$60,IF(V$66=#REF!,$AM$60)))))</f>
        <v>13</v>
      </c>
      <c r="X69" s="1">
        <f>S69*U69</f>
        <v>7.716049382716049E-3</v>
      </c>
      <c r="Y69" s="1" t="str">
        <f>IF(T69&gt;V69,T$66,V$66)</f>
        <v>RED</v>
      </c>
    </row>
    <row r="71" spans="1:25" x14ac:dyDescent="0.25">
      <c r="C71" s="1">
        <f>IF(D71=$B$60,$B$61,IF(D71=$C$60,$C$61,IF(D71=$D$60,$D$61,IF(D71=$K$60,$K$61,IF(D71=$L$60,$L$61,IF(D71=$M$60,$M$61,IF(D71=$T$60,$T$61,IF(D71=$U$60,$U$61,IF(D71=$V$60,$V$61,IF(D71=$AC$60,$AC$61,IF(D71=$AD$60,$AD$61,IF(D71=$AE$60,$AE$61,IF(D71=$AL$60,$AL$61,IF(D71=$AM$60,$AM$61,IF(D71=$AN$60,$AN$61)))))))))))))))</f>
        <v>0.25</v>
      </c>
      <c r="D71" s="1">
        <f>IF(D$66=$A$1,$D$60,IF(D$66=$A$3,$M$60,IF(D$66=$A$5,$V$60,IF(D$66=#REF!,$AE$60,IF(D$66=#REF!,$AN$60)))))</f>
        <v>14</v>
      </c>
      <c r="F71" s="1">
        <f>A69*C71</f>
        <v>0.17361111111111113</v>
      </c>
      <c r="G71" s="1" t="str">
        <f>IF(B69&gt;D71,B$66,D$66)</f>
        <v>BLUE</v>
      </c>
      <c r="L71" s="1">
        <f>IF(M71=$B$60,$B$61,IF(M71=$C$60,$C$61,IF(M71=$D$60,$D$61,IF(M71=$K$60,$K$61,IF(M71=$L$60,$L$61,IF(M71=$M$60,$M$61,IF(M71=$T$60,$T$61,IF(M71=$U$60,$U$61,IF(M71=$V$60,$V$61,IF(M71=$AC$60,$AC$61,IF(M71=$AD$60,$AD$61,IF(M71=$AE$60,$AE$61,IF(M71=$AL$60,$AL$61,IF(M71=$AM$60,$AM$61,IF(M71=$AN$60,$AN$61)))))))))))))))</f>
        <v>0.69444444444444453</v>
      </c>
      <c r="M71" s="1">
        <f>IF(M$66=$A$1,$D$60,IF(M$66=$A$3,$M$60,IF(M$66=$A$5,$V$60,IF(M$66=#REF!,$AE$60,IF(M$66=#REF!,$AN$60)))))</f>
        <v>10</v>
      </c>
      <c r="O71" s="1">
        <f>J69*L71</f>
        <v>0.17361111111111113</v>
      </c>
      <c r="P71" s="1" t="str">
        <f>IF(K69&gt;M71,K$66,M$66)</f>
        <v>OLIVE</v>
      </c>
      <c r="U71" s="1">
        <f>IF(V71=$B$60,$B$61,IF(V71=$C$60,$C$61,IF(V71=$D$60,$D$61,IF(V71=$K$60,$K$61,IF(V71=$L$60,$L$61,IF(V71=$M$60,$M$61,IF(V71=$T$60,$T$61,IF(V71=$U$60,$U$61,IF(V71=$V$60,$V$61,IF(V71=$AC$60,$AC$61,IF(V71=$AD$60,$AD$61,IF(V71=$AE$60,$AE$61,IF(V71=$AL$60,$AL$61,IF(V71=$AM$60,$AM$61,IF(V71=$AN$60,$AN$61)))))))))))))))</f>
        <v>2.7777777777777776E-2</v>
      </c>
      <c r="V71" s="1">
        <f>IF(V$66=$A$1,$D$60,IF(V$66=$A$3,$M$60,IF(V$66=$A$5,$V$60,IF(V$66=#REF!,$AE$60,IF(V$66=#REF!,$AN$60)))))</f>
        <v>18</v>
      </c>
      <c r="X71" s="1">
        <f>S69*U71</f>
        <v>7.716049382716049E-4</v>
      </c>
      <c r="Y71" s="1" t="str">
        <f>IF(T69&gt;V71,T$66,V$66)</f>
        <v>RED</v>
      </c>
    </row>
    <row r="74" spans="1:25" x14ac:dyDescent="0.25">
      <c r="C74" s="1">
        <f>IF(D74=$B$60,$B$61,IF(D74=$C$60,$C$61,IF(D74=$D$60,$D$61,IF(D74=$K$60,$K$61,IF(D74=$L$60,$L$61,IF(D74=$M$60,$M$61,IF(D74=$T$60,$T$61,IF(D74=$U$60,$U$61,IF(D74=$V$60,$V$61,IF(D74=$AC$60,$AC$61,IF(D74=$AD$60,$AD$61,IF(D74=$AE$60,$AE$61,IF(D74=$AL$60,$AL$61,IF(D74=$AM$60,$AM$61,IF(D74=$AN$60,$AN$61)))))))))))))))</f>
        <v>0.25</v>
      </c>
      <c r="D74" s="1">
        <f>IF(D$66=$A$1,$B$60,IF(D$66=$A$3,$K$60,IF(D$66=$A$5,$T$60,IF(D$66=#REF!,$AC$60,IF(D$66=#REF!,$AL$60)))))</f>
        <v>4</v>
      </c>
      <c r="F74" s="1">
        <f>A76*C74</f>
        <v>6.9444444444444448E-2</v>
      </c>
      <c r="G74" s="1" t="str">
        <f>IF(B76&gt;D74,B$66,D$66)</f>
        <v>RED</v>
      </c>
      <c r="L74" s="1">
        <f>IF(M74=$B$60,$B$61,IF(M74=$C$60,$C$61,IF(M74=$D$60,$D$61,IF(M74=$K$60,$K$61,IF(M74=$L$60,$L$61,IF(M74=$M$60,$M$61,IF(M74=$T$60,$T$61,IF(M74=$U$60,$U$61,IF(M74=$V$60,$V$61,IF(M74=$AC$60,$AC$61,IF(M74=$AD$60,$AD$61,IF(M74=$AE$60,$AE$61,IF(M74=$AL$60,$AL$61,IF(M74=$AM$60,$AM$61,IF(M74=$AN$60,$AN$61)))))))))))))))</f>
        <v>2.7777777777777776E-2</v>
      </c>
      <c r="M74" s="1">
        <f>IF(M$66=$A$1,$B$60,IF(M$66=$A$3,$K$60,IF(M$66=$A$5,$T$60,IF(M$66=#REF!,$AC$60,IF(M$66=#REF!,$AL$60)))))</f>
        <v>0</v>
      </c>
      <c r="O74" s="1">
        <f>J76*L74</f>
        <v>1.3888888888888888E-2</v>
      </c>
      <c r="P74" s="1" t="str">
        <f>IF(K76&gt;M74,K$66,M$66)</f>
        <v>BLUE</v>
      </c>
      <c r="U74" s="1">
        <f>IF(V74=$B$60,$B$61,IF(V74=$C$60,$C$61,IF(V74=$D$60,$D$61,IF(V74=$K$60,$K$61,IF(V74=$L$60,$L$61,IF(V74=$M$60,$M$61,IF(V74=$T$60,$T$61,IF(V74=$U$60,$U$61,IF(V74=$V$60,$V$61,IF(V74=$AC$60,$AC$61,IF(V74=$AD$60,$AD$61,IF(V74=$AE$60,$AE$61,IF(V74=$AL$60,$AL$61,IF(V74=$AM$60,$AM$61,IF(V74=$AN$60,$AN$61)))))))))))))))</f>
        <v>0.69444444444444453</v>
      </c>
      <c r="V74" s="1">
        <f>IF(V$66=$A$1,$B$60,IF(V$66=$A$3,$K$60,IF(V$66=$A$5,$T$60,IF(V$66=#REF!,$AC$60,IF(V$66=#REF!,$AL$60)))))</f>
        <v>8</v>
      </c>
      <c r="X74" s="1">
        <f>S76*U74</f>
        <v>0.19290123456790126</v>
      </c>
      <c r="Y74" s="1" t="str">
        <f>IF(T76&gt;V74,T$66,V$66)</f>
        <v>RED</v>
      </c>
    </row>
    <row r="76" spans="1:25" x14ac:dyDescent="0.25">
      <c r="A76" s="1">
        <f>IF(B76=$B$60,$B$61,IF(B76=$C$60,$C$61,IF(B76=$D$60,$D$61,IF(B76=$K$60,$K$61,IF(B76=$L$60,$L$61,IF(B76=$M$60,$M$61,IF(B76=$T$60,$T$61,IF(B76=$U$60,$U$61,IF(B76=$V$60,$V$61,IF(B76=$AC$60,$AC$61,IF(B76=$AD$60,$AD$61,IF(B76=$AE$60,$AE$61,IF(B76=$AL$60,$AL$61,IF(B76=$AM$60,$AM$61,IF(B76=$AN$60,$AN$61)))))))))))))))</f>
        <v>0.27777777777777779</v>
      </c>
      <c r="B76" s="1">
        <f>IF(B$66=$A$1,$C$60,IF(B$66=$A$3,$L$60,IF(B$66=$A$5,$U$60,IF(B$66=#REF!,$AD$60,IF(B$66=#REF!,$AM$60)))))</f>
        <v>13</v>
      </c>
      <c r="C76" s="1">
        <f>IF(D76=$B$60,$B$61,IF(D76=$C$60,$C$61,IF(D76=$D$60,$D$61,IF(D76=$K$60,$K$61,IF(D76=$L$60,$L$61,IF(D76=$M$60,$M$61,IF(D76=$T$60,$T$61,IF(D76=$U$60,$U$61,IF(D76=$V$60,$V$61,IF(D76=$AC$60,$AC$61,IF(D76=$AD$60,$AD$61,IF(D76=$AE$60,$AE$61,IF(D76=$AL$60,$AL$61,IF(D76=$AM$60,$AM$61,IF(D76=$AN$60,$AN$61)))))))))))))))</f>
        <v>0.5</v>
      </c>
      <c r="D76" s="1">
        <f>IF(D$66=$A$1,$C$60,IF(D$66=$A$3,$L$60,IF(D$66=$A$5,$U$60,IF(D$66=#REF!,$AD$60,IF(D$66=#REF!,$AM$60)))))</f>
        <v>9</v>
      </c>
      <c r="F76" s="1">
        <f>A76*C76</f>
        <v>0.1388888888888889</v>
      </c>
      <c r="G76" s="1" t="str">
        <f>IF(B76&gt;D76,B$66,D$66)</f>
        <v>RED</v>
      </c>
      <c r="J76" s="1">
        <f>IF(K76=$B$60,$B$61,IF(K76=$C$60,$C$61,IF(K76=$D$60,$D$61,IF(K76=$K$60,$K$61,IF(K76=$L$60,$L$61,IF(K76=$M$60,$M$61,IF(K76=$T$60,$T$61,IF(K76=$U$60,$U$61,IF(K76=$V$60,$V$61,IF(K76=$AC$60,$AC$61,IF(K76=$AD$60,$AD$61,IF(K76=$AE$60,$AE$61,IF(K76=$AL$60,$AL$61,IF(K76=$AM$60,$AM$61,IF(K76=$AN$60,$AN$61)))))))))))))))</f>
        <v>0.5</v>
      </c>
      <c r="K76" s="1">
        <f>IF(K$66=$A$1,$C$60,IF(K$66=$A$3,$L$60,IF(K$66=$A$5,$U$60,IF(K$66=#REF!,$AD$60,IF(K$66=#REF!,$AM$60)))))</f>
        <v>9</v>
      </c>
      <c r="L76" s="1">
        <f>IF(M76=$B$60,$B$61,IF(M76=$C$60,$C$61,IF(M76=$D$60,$D$61,IF(M76=$K$60,$K$61,IF(M76=$L$60,$L$61,IF(M76=$M$60,$M$61,IF(M76=$T$60,$T$61,IF(M76=$U$60,$U$61,IF(M76=$V$60,$V$61,IF(M76=$AC$60,$AC$61,IF(M76=$AD$60,$AD$61,IF(M76=$AE$60,$AE$61,IF(M76=$AL$60,$AL$61,IF(M76=$AM$60,$AM$61,IF(M76=$AN$60,$AN$61)))))))))))))))</f>
        <v>0.27777777777777779</v>
      </c>
      <c r="M76" s="1">
        <f>IF(M$66=$A$1,$C$60,IF(M$66=$A$3,$L$60,IF(M$66=$A$5,$U$60,IF(M$66=#REF!,$AD$60,IF(M$66=#REF!,$AM$60)))))</f>
        <v>5</v>
      </c>
      <c r="O76" s="1">
        <f>J76*L76</f>
        <v>0.1388888888888889</v>
      </c>
      <c r="P76" s="1" t="str">
        <f>IF(K76&gt;M76,K$66,M$66)</f>
        <v>BLUE</v>
      </c>
      <c r="S76" s="1">
        <f>IF(T76=$B$60,$B$61,IF(T76=$C$60,$C$61,IF(T76=$D$60,$D$61,IF(T76=$K$60,$K$61,IF(T76=$L$60,$L$61,IF(T76=$M$60,$M$61,IF(T76=$T$60,$T$61,IF(T76=$U$60,$U$61,IF(T76=$V$60,$V$61,IF(T76=$AC$60,$AC$61,IF(T76=$AD$60,$AD$61,IF(T76=$AE$60,$AE$61,IF(T76=$AL$60,$AL$61,IF(T76=$AM$60,$AM$61,IF(T76=$AN$60,$AN$61)))))))))))))))</f>
        <v>0.27777777777777779</v>
      </c>
      <c r="T76" s="1">
        <f>IF(T$66=$A$1,$C$60,IF(T$66=$A$3,$L$60,IF(T$66=$A$5,$U$60,IF(T$66=#REF!,$AD$60,IF(T$66=#REF!,$AM$60)))))</f>
        <v>5</v>
      </c>
      <c r="U76" s="1">
        <f>IF(V76=$B$60,$B$61,IF(V76=$C$60,$C$61,IF(V76=$D$60,$D$61,IF(V76=$K$60,$K$61,IF(V76=$L$60,$L$61,IF(V76=$M$60,$M$61,IF(V76=$T$60,$T$61,IF(V76=$U$60,$U$61,IF(V76=$V$60,$V$61,IF(V76=$AC$60,$AC$61,IF(V76=$AD$60,$AD$61,IF(V76=$AE$60,$AE$61,IF(V76=$AL$60,$AL$61,IF(V76=$AM$60,$AM$61,IF(V76=$AN$60,$AN$61)))))))))))))))</f>
        <v>0.27777777777777779</v>
      </c>
      <c r="V76" s="1">
        <f>IF(V$66=$A$1,$C$60,IF(V$66=$A$3,$L$60,IF(V$66=$A$5,$U$60,IF(V$66=#REF!,$AD$60,IF(V$66=#REF!,$AM$60)))))</f>
        <v>13</v>
      </c>
      <c r="X76" s="1">
        <f>S76*U76</f>
        <v>7.7160493827160503E-2</v>
      </c>
      <c r="Y76" s="1" t="str">
        <f>IF(T76&gt;V76,T$66,V$66)</f>
        <v>RED</v>
      </c>
    </row>
    <row r="78" spans="1:25" x14ac:dyDescent="0.25">
      <c r="C78" s="1">
        <f>IF(D78=$B$60,$B$61,IF(D78=$C$60,$C$61,IF(D78=$D$60,$D$61,IF(D78=$K$60,$K$61,IF(D78=$L$60,$L$61,IF(D78=$M$60,$M$61,IF(D78=$T$60,$T$61,IF(D78=$U$60,$U$61,IF(D78=$V$60,$V$61,IF(D78=$AC$60,$AC$61,IF(D78=$AD$60,$AD$61,IF(D78=$AE$60,$AE$61,IF(D78=$AL$60,$AL$61,IF(D78=$AM$60,$AM$61,IF(D78=$AN$60,$AN$61)))))))))))))))</f>
        <v>0.25</v>
      </c>
      <c r="D78" s="1">
        <f>IF(D$66=$A$1,$D$60,IF(D$66=$A$3,$M$60,IF(D$66=$A$5,$V$60,IF(D$66=#REF!,$AE$60,IF(D$66=#REF!,$AN$60)))))</f>
        <v>14</v>
      </c>
      <c r="F78" s="1">
        <f>A76*C78</f>
        <v>6.9444444444444448E-2</v>
      </c>
      <c r="G78" s="1" t="str">
        <f>IF(B76&gt;D78,B$66,D$66)</f>
        <v>BLUE</v>
      </c>
      <c r="L78" s="1">
        <f>IF(M78=$B$60,$B$61,IF(M78=$C$60,$C$61,IF(M78=$D$60,$D$61,IF(M78=$K$60,$K$61,IF(M78=$L$60,$L$61,IF(M78=$M$60,$M$61,IF(M78=$T$60,$T$61,IF(M78=$U$60,$U$61,IF(M78=$V$60,$V$61,IF(M78=$AC$60,$AC$61,IF(M78=$AD$60,$AD$61,IF(M78=$AE$60,$AE$61,IF(M78=$AL$60,$AL$61,IF(M78=$AM$60,$AM$61,IF(M78=$AN$60,$AN$61)))))))))))))))</f>
        <v>0.69444444444444453</v>
      </c>
      <c r="M78" s="1">
        <f>IF(M$66=$A$1,$D$60,IF(M$66=$A$3,$M$60,IF(M$66=$A$5,$V$60,IF(M$66=#REF!,$AE$60,IF(M$66=#REF!,$AN$60)))))</f>
        <v>10</v>
      </c>
      <c r="O78" s="1">
        <f>J76*L78</f>
        <v>0.34722222222222227</v>
      </c>
      <c r="P78" s="1" t="str">
        <f>IF(K76&gt;M78,K$66,M$66)</f>
        <v>OLIVE</v>
      </c>
      <c r="U78" s="1">
        <f>IF(V78=$B$60,$B$61,IF(V78=$C$60,$C$61,IF(V78=$D$60,$D$61,IF(V78=$K$60,$K$61,IF(V78=$L$60,$L$61,IF(V78=$M$60,$M$61,IF(V78=$T$60,$T$61,IF(V78=$U$60,$U$61,IF(V78=$V$60,$V$61,IF(V78=$AC$60,$AC$61,IF(V78=$AD$60,$AD$61,IF(V78=$AE$60,$AE$61,IF(V78=$AL$60,$AL$61,IF(V78=$AM$60,$AM$61,IF(V78=$AN$60,$AN$61)))))))))))))))</f>
        <v>2.7777777777777776E-2</v>
      </c>
      <c r="V78" s="1">
        <f>IF(V$66=$A$1,$D$60,IF(V$66=$A$3,$M$60,IF(V$66=$A$5,$V$60,IF(V$66=#REF!,$AE$60,IF(V$66=#REF!,$AN$60)))))</f>
        <v>18</v>
      </c>
      <c r="X78" s="1">
        <f>S76*U78</f>
        <v>7.716049382716049E-3</v>
      </c>
      <c r="Y78" s="1" t="str">
        <f>IF(T76&gt;V78,T$66,V$66)</f>
        <v>RED</v>
      </c>
    </row>
    <row r="81" spans="1:40" x14ac:dyDescent="0.25">
      <c r="C81" s="1">
        <f>IF(D81=$B$60,$B$61,IF(D81=$C$60,$C$61,IF(D81=$D$60,$D$61,IF(D81=$K$60,$K$61,IF(D81=$L$60,$L$61,IF(D81=$M$60,$M$61,IF(D81=$T$60,$T$61,IF(D81=$U$60,$U$61,IF(D81=$V$60,$V$61,IF(D81=$AC$60,$AC$61,IF(D81=$AD$60,$AD$61,IF(D81=$AE$60,$AE$61,IF(D81=$AL$60,$AL$61,IF(D81=$AM$60,$AM$61,IF(D81=$AN$60,$AN$61)))))))))))))))</f>
        <v>0.25</v>
      </c>
      <c r="D81" s="1">
        <f>IF(D$66=$A$1,$B$60,IF(D$66=$A$3,$K$60,IF(D$66=$A$5,$T$60,IF(D$66=#REF!,$AC$60,IF(D$66=#REF!,$AL$60)))))</f>
        <v>4</v>
      </c>
      <c r="F81" s="1">
        <f>A83*C81</f>
        <v>6.9444444444444441E-3</v>
      </c>
      <c r="G81" s="1" t="str">
        <f>IF(B83&gt;D81,B$66,D$66)</f>
        <v>RED</v>
      </c>
      <c r="L81" s="1">
        <f>IF(M81=$B$60,$B$61,IF(M81=$C$60,$C$61,IF(M81=$D$60,$D$61,IF(M81=$K$60,$K$61,IF(M81=$L$60,$L$61,IF(M81=$M$60,$M$61,IF(M81=$T$60,$T$61,IF(M81=$U$60,$U$61,IF(M81=$V$60,$V$61,IF(M81=$AC$60,$AC$61,IF(M81=$AD$60,$AD$61,IF(M81=$AE$60,$AE$61,IF(M81=$AL$60,$AL$61,IF(M81=$AM$60,$AM$61,IF(M81=$AN$60,$AN$61)))))))))))))))</f>
        <v>2.7777777777777776E-2</v>
      </c>
      <c r="M81" s="1">
        <f>IF(M$66=$A$1,$B$60,IF(M$66=$A$3,$K$60,IF(M$66=$A$5,$T$60,IF(M$66=#REF!,$AC$60,IF(M$66=#REF!,$AL$60)))))</f>
        <v>0</v>
      </c>
      <c r="O81" s="1">
        <f>J83*L81</f>
        <v>6.9444444444444441E-3</v>
      </c>
      <c r="P81" s="1" t="str">
        <f>IF(K83&gt;M81,K$66,M$66)</f>
        <v>BLUE</v>
      </c>
      <c r="U81" s="1">
        <f>IF(V81=$B$60,$B$61,IF(V81=$C$60,$C$61,IF(V81=$D$60,$D$61,IF(V81=$K$60,$K$61,IF(V81=$L$60,$L$61,IF(V81=$M$60,$M$61,IF(V81=$T$60,$T$61,IF(V81=$U$60,$U$61,IF(V81=$V$60,$V$61,IF(V81=$AC$60,$AC$61,IF(V81=$AD$60,$AD$61,IF(V81=$AE$60,$AE$61,IF(V81=$AL$60,$AL$61,IF(V81=$AM$60,$AM$61,IF(V81=$AN$60,$AN$61)))))))))))))))</f>
        <v>0.69444444444444453</v>
      </c>
      <c r="V81" s="1">
        <f>IF(V$66=$A$1,$B$60,IF(V$66=$A$3,$K$60,IF(V$66=$A$5,$T$60,IF(V$66=#REF!,$AC$60,IF(V$66=#REF!,$AL$60)))))</f>
        <v>8</v>
      </c>
      <c r="X81" s="1">
        <f>S83*U81</f>
        <v>0.48225308641975323</v>
      </c>
      <c r="Y81" s="1" t="str">
        <f>IF(T83&gt;V81,T$66,V$66)</f>
        <v>OLIVE</v>
      </c>
    </row>
    <row r="83" spans="1:40" x14ac:dyDescent="0.25">
      <c r="A83" s="1">
        <f>IF(B83=$B$60,$B$61,IF(B83=$C$60,$C$61,IF(B83=$D$60,$D$61,IF(B83=$K$60,$K$61,IF(B83=$L$60,$L$61,IF(B83=$M$60,$M$61,IF(B83=$T$60,$T$61,IF(B83=$U$60,$U$61,IF(B83=$V$60,$V$61,IF(B83=$AC$60,$AC$61,IF(B83=$AD$60,$AD$61,IF(B83=$AE$60,$AE$61,IF(B83=$AL$60,$AL$61,IF(B83=$AM$60,$AM$61,IF(B83=$AN$60,$AN$61)))))))))))))))</f>
        <v>2.7777777777777776E-2</v>
      </c>
      <c r="B83" s="1">
        <f>IF(B$66=$A$1,$D$60,IF(B$66=$A$3,$M$60,IF(B$66=$A$5,$V$60,IF(B$66=#REF!,$AE$60,IF(B$66=#REF!,$AN$60)))))</f>
        <v>18</v>
      </c>
      <c r="C83" s="1">
        <f>IF(D83=$B$60,$B$61,IF(D83=$C$60,$C$61,IF(D83=$D$60,$D$61,IF(D83=$K$60,$K$61,IF(D83=$L$60,$L$61,IF(D83=$M$60,$M$61,IF(D83=$T$60,$T$61,IF(D83=$U$60,$U$61,IF(D83=$V$60,$V$61,IF(D83=$AC$60,$AC$61,IF(D83=$AD$60,$AD$61,IF(D83=$AE$60,$AE$61,IF(D83=$AL$60,$AL$61,IF(D83=$AM$60,$AM$61,IF(D83=$AN$60,$AN$61)))))))))))))))</f>
        <v>0.5</v>
      </c>
      <c r="D83" s="1">
        <f>IF(D$66=$A$1,$C$60,IF(D$66=$A$3,$L$60,IF(D$66=$A$5,$U$60,IF(D$66=#REF!,$AD$60,IF(D$66=#REF!,$AM$60)))))</f>
        <v>9</v>
      </c>
      <c r="F83" s="1">
        <f>A83*C83</f>
        <v>1.3888888888888888E-2</v>
      </c>
      <c r="G83" s="1" t="str">
        <f>IF(B83&gt;D83,B$66,D$66)</f>
        <v>RED</v>
      </c>
      <c r="J83" s="1">
        <f>IF(K83=$B$60,$B$61,IF(K83=$C$60,$C$61,IF(K83=$D$60,$D$61,IF(K83=$K$60,$K$61,IF(K83=$L$60,$L$61,IF(K83=$M$60,$M$61,IF(K83=$T$60,$T$61,IF(K83=$U$60,$U$61,IF(K83=$V$60,$V$61,IF(K83=$AC$60,$AC$61,IF(K83=$AD$60,$AD$61,IF(K83=$AE$60,$AE$61,IF(K83=$AL$60,$AL$61,IF(K83=$AM$60,$AM$61,IF(K83=$AN$60,$AN$61)))))))))))))))</f>
        <v>0.25</v>
      </c>
      <c r="K83" s="1">
        <f>IF(K$66=$A$1,$D$60,IF(K$66=$A$3,$M$60,IF(K$66=$A$5,$V$60,IF(K$66=#REF!,$AE$60,IF(K$66=#REF!,$AN$60)))))</f>
        <v>14</v>
      </c>
      <c r="L83" s="1">
        <f>IF(M83=$B$60,$B$61,IF(M83=$C$60,$C$61,IF(M83=$D$60,$D$61,IF(M83=$K$60,$K$61,IF(M83=$L$60,$L$61,IF(M83=$M$60,$M$61,IF(M83=$T$60,$T$61,IF(M83=$U$60,$U$61,IF(M83=$V$60,$V$61,IF(M83=$AC$60,$AC$61,IF(M83=$AD$60,$AD$61,IF(M83=$AE$60,$AE$61,IF(M83=$AL$60,$AL$61,IF(M83=$AM$60,$AM$61,IF(M83=$AN$60,$AN$61)))))))))))))))</f>
        <v>0.27777777777777779</v>
      </c>
      <c r="M83" s="1">
        <f>IF(M$66=$A$1,$C$60,IF(M$66=$A$3,$L$60,IF(M$66=$A$5,$U$60,IF(M$66=#REF!,$AD$60,IF(M$66=#REF!,$AM$60)))))</f>
        <v>5</v>
      </c>
      <c r="O83" s="1">
        <f>J83*L83</f>
        <v>6.9444444444444448E-2</v>
      </c>
      <c r="P83" s="1" t="str">
        <f>IF(K83&gt;M83,K$66,M$66)</f>
        <v>BLUE</v>
      </c>
      <c r="S83" s="1">
        <f>IF(T83=$B$60,$B$61,IF(T83=$C$60,$C$61,IF(T83=$D$60,$D$61,IF(T83=$K$60,$K$61,IF(T83=$L$60,$L$61,IF(T83=$M$60,$M$61,IF(T83=$T$60,$T$61,IF(T83=$U$60,$U$61,IF(T83=$V$60,$V$61,IF(T83=$AC$60,$AC$61,IF(T83=$AD$60,$AD$61,IF(T83=$AE$60,$AE$61,IF(T83=$AL$60,$AL$61,IF(T83=$AM$60,$AM$61,IF(T83=$AN$60,$AN$61)))))))))))))))</f>
        <v>0.69444444444444453</v>
      </c>
      <c r="T83" s="1">
        <f>IF(T$66=$A$1,$D$60,IF(T$66=$A$3,$M$60,IF(T$66=$A$5,$V$60,IF(T$66=#REF!,$AE$60,IF(T$66=#REF!,$AN$60)))))</f>
        <v>10</v>
      </c>
      <c r="U83" s="1">
        <f>IF(V83=$B$60,$B$61,IF(V83=$C$60,$C$61,IF(V83=$D$60,$D$61,IF(V83=$K$60,$K$61,IF(V83=$L$60,$L$61,IF(V83=$M$60,$M$61,IF(V83=$T$60,$T$61,IF(V83=$U$60,$U$61,IF(V83=$V$60,$V$61,IF(V83=$AC$60,$AC$61,IF(V83=$AD$60,$AD$61,IF(V83=$AE$60,$AE$61,IF(V83=$AL$60,$AL$61,IF(V83=$AM$60,$AM$61,IF(V83=$AN$60,$AN$61)))))))))))))))</f>
        <v>0.27777777777777779</v>
      </c>
      <c r="V83" s="1">
        <f>IF(V$66=$A$1,$C$60,IF(V$66=$A$3,$L$60,IF(V$66=$A$5,$U$60,IF(V$66=#REF!,$AD$60,IF(V$66=#REF!,$AM$60)))))</f>
        <v>13</v>
      </c>
      <c r="X83" s="1">
        <f>S83*U83</f>
        <v>0.19290123456790126</v>
      </c>
      <c r="Y83" s="1" t="str">
        <f>IF(T83&gt;V83,T$66,V$66)</f>
        <v>RED</v>
      </c>
    </row>
    <row r="85" spans="1:40" x14ac:dyDescent="0.25">
      <c r="C85" s="1">
        <f>IF(D85=$B$60,$B$61,IF(D85=$C$60,$C$61,IF(D85=$D$60,$D$61,IF(D85=$K$60,$K$61,IF(D85=$L$60,$L$61,IF(D85=$M$60,$M$61,IF(D85=$T$60,$T$61,IF(D85=$U$60,$U$61,IF(D85=$V$60,$V$61,IF(D85=$AC$60,$AC$61,IF(D85=$AD$60,$AD$61,IF(D85=$AE$60,$AE$61,IF(D85=$AL$60,$AL$61,IF(D85=$AM$60,$AM$61,IF(D85=$AN$60,$AN$61)))))))))))))))</f>
        <v>0.25</v>
      </c>
      <c r="D85" s="1">
        <f>IF(D$66=$A$1,$D$60,IF(D$66=$A$3,$M$60,IF(D$66=$A$5,$V$60,IF(D$66=#REF!,$AE$60,IF(D$66=#REF!,$AN$60)))))</f>
        <v>14</v>
      </c>
      <c r="F85" s="1">
        <f>A83*C85</f>
        <v>6.9444444444444441E-3</v>
      </c>
      <c r="G85" s="1" t="str">
        <f>IF(B83&gt;D85,B$66,D$66)</f>
        <v>RED</v>
      </c>
      <c r="L85" s="1">
        <f>IF(M85=$B$60,$B$61,IF(M85=$C$60,$C$61,IF(M85=$D$60,$D$61,IF(M85=$K$60,$K$61,IF(M85=$L$60,$L$61,IF(M85=$M$60,$M$61,IF(M85=$T$60,$T$61,IF(M85=$U$60,$U$61,IF(M85=$V$60,$V$61,IF(M85=$AC$60,$AC$61,IF(M85=$AD$60,$AD$61,IF(M85=$AE$60,$AE$61,IF(M85=$AL$60,$AL$61,IF(M85=$AM$60,$AM$61,IF(M85=$AN$60,$AN$61)))))))))))))))</f>
        <v>0.69444444444444453</v>
      </c>
      <c r="M85" s="1">
        <f>IF(M$66=$A$1,$D$60,IF(M$66=$A$3,$M$60,IF(M$66=$A$5,$V$60,IF(M$66=#REF!,$AE$60,IF(M$66=#REF!,$AN$60)))))</f>
        <v>10</v>
      </c>
      <c r="O85" s="1">
        <f>J83*L85</f>
        <v>0.17361111111111113</v>
      </c>
      <c r="P85" s="1" t="str">
        <f>IF(K83&gt;M85,K$66,M$66)</f>
        <v>BLUE</v>
      </c>
      <c r="U85" s="1">
        <f>IF(V85=$B$60,$B$61,IF(V85=$C$60,$C$61,IF(V85=$D$60,$D$61,IF(V85=$K$60,$K$61,IF(V85=$L$60,$L$61,IF(V85=$M$60,$M$61,IF(V85=$T$60,$T$61,IF(V85=$U$60,$U$61,IF(V85=$V$60,$V$61,IF(V85=$AC$60,$AC$61,IF(V85=$AD$60,$AD$61,IF(V85=$AE$60,$AE$61,IF(V85=$AL$60,$AL$61,IF(V85=$AM$60,$AM$61,IF(V85=$AN$60,$AN$61)))))))))))))))</f>
        <v>2.7777777777777776E-2</v>
      </c>
      <c r="V85" s="1">
        <f>IF(V$66=$A$1,$D$60,IF(V$66=$A$3,$M$60,IF(V$66=$A$5,$V$60,IF(V$66=#REF!,$AE$60,IF(V$66=#REF!,$AN$60)))))</f>
        <v>18</v>
      </c>
      <c r="X85" s="1">
        <f>S83*U85</f>
        <v>1.9290123456790126E-2</v>
      </c>
      <c r="Y85" s="1" t="str">
        <f>IF(T83&gt;V85,T$66,V$66)</f>
        <v>RED</v>
      </c>
    </row>
    <row r="87" spans="1:40" x14ac:dyDescent="0.25">
      <c r="B87" s="1" t="str">
        <f>B66</f>
        <v>RED</v>
      </c>
      <c r="C87" s="1" t="s">
        <v>2</v>
      </c>
      <c r="D87" s="1" t="str">
        <f>D66</f>
        <v>BLUE</v>
      </c>
      <c r="K87" s="1" t="str">
        <f>K66</f>
        <v>BLUE</v>
      </c>
      <c r="L87" s="1" t="s">
        <v>2</v>
      </c>
      <c r="M87" s="1" t="str">
        <f>M66</f>
        <v>OLIVE</v>
      </c>
      <c r="T87" s="1" t="str">
        <f>T66</f>
        <v>OLIVE</v>
      </c>
      <c r="U87" s="1" t="s">
        <v>2</v>
      </c>
      <c r="V87" s="1" t="str">
        <f>V66</f>
        <v>RED</v>
      </c>
    </row>
    <row r="88" spans="1:40" x14ac:dyDescent="0.25">
      <c r="B88" s="2">
        <f>SUMIF(G67:G85,B87,F67:F85)</f>
        <v>0.40972222222222221</v>
      </c>
      <c r="D88" s="2">
        <f>SUMIF(G67:G85,D87,F67:F85)</f>
        <v>0.59027777777777779</v>
      </c>
      <c r="K88" s="2">
        <f>SUMIF(P67:P85,K87,O67:O85)</f>
        <v>0.40972222222222227</v>
      </c>
      <c r="M88" s="2">
        <f>SUMIF(P67:P85,M87,O67:O85)</f>
        <v>0.5902777777777779</v>
      </c>
      <c r="T88" s="2">
        <f>SUMIF(Y67:Y85,T87,X67:X85)</f>
        <v>0.48225308641975323</v>
      </c>
      <c r="V88" s="2">
        <f>SUMIF(Y67:Y85,V87,X67:X85)</f>
        <v>0.51774691358024694</v>
      </c>
      <c r="AC88" s="2"/>
      <c r="AE88" s="2"/>
      <c r="AL88" s="2"/>
      <c r="AN88" s="2"/>
    </row>
    <row r="117" spans="2:40" x14ac:dyDescent="0.25">
      <c r="B117" s="2"/>
      <c r="D117" s="2"/>
      <c r="K117" s="2"/>
      <c r="M117" s="2"/>
      <c r="T117" s="2"/>
      <c r="V117" s="2"/>
      <c r="AC117" s="2"/>
      <c r="AE117" s="2"/>
      <c r="AL117" s="2"/>
      <c r="AN117" s="2"/>
    </row>
  </sheetData>
  <sheetProtection password="C630" sheet="1" objects="1" scenarios="1" selectLockedCells="1"/>
  <mergeCells count="2">
    <mergeCell ref="A37:B37"/>
    <mergeCell ref="D37:E37"/>
  </mergeCells>
  <conditionalFormatting sqref="A8:XFD36 M1:XFD1 Q2:XFD7 A1:I1 M2:M7 A2:K7 A38:XFD1048576 A37 C37:D37 F37:XFD37">
    <cfRule type="containsText" dxfId="24" priority="1" operator="containsText" text="Magenta">
      <formula>NOT(ISERROR(SEARCH("Magenta",A1)))</formula>
    </cfRule>
    <cfRule type="containsText" dxfId="23" priority="2" operator="containsText" text="Yellow">
      <formula>NOT(ISERROR(SEARCH("Yellow",A1)))</formula>
    </cfRule>
    <cfRule type="containsText" dxfId="22" priority="3" operator="containsText" text="Olive">
      <formula>NOT(ISERROR(SEARCH("Olive",A1)))</formula>
    </cfRule>
    <cfRule type="containsText" dxfId="21" priority="4" operator="containsText" text="Blue">
      <formula>NOT(ISERROR(SEARCH("Blue",A1)))</formula>
    </cfRule>
    <cfRule type="containsText" dxfId="20" priority="5" operator="containsText" text="Red">
      <formula>NOT(ISERROR(SEARCH("Red",A1)))</formula>
    </cfRule>
  </conditionalFormatting>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7"/>
  <sheetViews>
    <sheetView showGridLines="0" workbookViewId="0">
      <selection activeCell="A2" sqref="A2"/>
    </sheetView>
  </sheetViews>
  <sheetFormatPr defaultRowHeight="15" x14ac:dyDescent="0.25"/>
  <cols>
    <col min="1" max="16384" width="9.140625" style="6"/>
  </cols>
  <sheetData>
    <row r="1" spans="1:16" x14ac:dyDescent="0.25">
      <c r="A1" s="6" t="s">
        <v>0</v>
      </c>
      <c r="I1" s="7" t="s">
        <v>6</v>
      </c>
      <c r="J1" s="7"/>
      <c r="K1" s="7"/>
      <c r="N1" s="7" t="s">
        <v>7</v>
      </c>
      <c r="O1" s="7"/>
      <c r="P1" s="7"/>
    </row>
    <row r="2" spans="1:16" x14ac:dyDescent="0.25">
      <c r="A2" s="9">
        <v>4</v>
      </c>
      <c r="B2" s="9">
        <v>4</v>
      </c>
      <c r="C2" s="9">
        <v>4</v>
      </c>
      <c r="D2" s="9">
        <v>4</v>
      </c>
      <c r="E2" s="9">
        <v>4</v>
      </c>
      <c r="F2" s="9">
        <v>9</v>
      </c>
      <c r="I2" s="6" t="s">
        <v>1</v>
      </c>
      <c r="J2" s="6" t="s">
        <v>2</v>
      </c>
      <c r="K2" s="6" t="s">
        <v>5</v>
      </c>
      <c r="N2" s="6" t="s">
        <v>0</v>
      </c>
      <c r="O2" s="6" t="s">
        <v>2</v>
      </c>
      <c r="P2" s="6" t="s">
        <v>1</v>
      </c>
    </row>
    <row r="3" spans="1:16" x14ac:dyDescent="0.25">
      <c r="A3" s="6" t="s">
        <v>1</v>
      </c>
      <c r="I3" s="8">
        <f>B67</f>
        <v>0.66666666666666663</v>
      </c>
      <c r="K3" s="8">
        <f>D67</f>
        <v>0.33333333333333331</v>
      </c>
      <c r="N3" s="8">
        <f>B53</f>
        <v>0.58333333333333337</v>
      </c>
      <c r="P3" s="8">
        <f>D53</f>
        <v>0.41666666666666669</v>
      </c>
    </row>
    <row r="4" spans="1:16" x14ac:dyDescent="0.25">
      <c r="A4" s="9">
        <v>2</v>
      </c>
      <c r="B4" s="9">
        <v>2</v>
      </c>
      <c r="C4" s="9">
        <v>2</v>
      </c>
      <c r="D4" s="9">
        <v>7</v>
      </c>
      <c r="E4" s="9">
        <v>7</v>
      </c>
      <c r="F4" s="9">
        <v>7</v>
      </c>
      <c r="I4" s="6" t="s">
        <v>5</v>
      </c>
      <c r="J4" s="6" t="s">
        <v>2</v>
      </c>
      <c r="K4" s="6" t="s">
        <v>3</v>
      </c>
      <c r="N4" s="6" t="s">
        <v>1</v>
      </c>
      <c r="O4" s="6" t="s">
        <v>2</v>
      </c>
      <c r="P4" s="6" t="s">
        <v>3</v>
      </c>
    </row>
    <row r="5" spans="1:16" x14ac:dyDescent="0.25">
      <c r="A5" s="6" t="s">
        <v>3</v>
      </c>
      <c r="I5" s="8">
        <f>K67</f>
        <v>0.72222222222222221</v>
      </c>
      <c r="K5" s="8">
        <f>M67</f>
        <v>0.27777777777777779</v>
      </c>
      <c r="N5" s="8">
        <f>K53</f>
        <v>0.58333333333333337</v>
      </c>
      <c r="P5" s="8">
        <f>M53</f>
        <v>0.41666666666666669</v>
      </c>
    </row>
    <row r="6" spans="1:16" x14ac:dyDescent="0.25">
      <c r="A6" s="9">
        <v>0</v>
      </c>
      <c r="B6" s="9">
        <v>5</v>
      </c>
      <c r="C6" s="9">
        <v>5</v>
      </c>
      <c r="D6" s="9">
        <v>5</v>
      </c>
      <c r="E6" s="9">
        <v>5</v>
      </c>
      <c r="F6" s="9">
        <v>5</v>
      </c>
      <c r="I6" s="6" t="s">
        <v>3</v>
      </c>
      <c r="J6" s="6" t="s">
        <v>2</v>
      </c>
      <c r="K6" s="6" t="s">
        <v>0</v>
      </c>
      <c r="N6" s="6" t="s">
        <v>3</v>
      </c>
      <c r="O6" s="6" t="s">
        <v>2</v>
      </c>
      <c r="P6" s="6" t="s">
        <v>4</v>
      </c>
    </row>
    <row r="7" spans="1:16" x14ac:dyDescent="0.25">
      <c r="A7" s="6" t="s">
        <v>4</v>
      </c>
      <c r="I7" s="8">
        <f>T67</f>
        <v>0.69444444444444453</v>
      </c>
      <c r="K7" s="8">
        <f>V67</f>
        <v>0.30555555555555558</v>
      </c>
      <c r="N7" s="8">
        <f>T53</f>
        <v>0.55555555555555558</v>
      </c>
      <c r="P7" s="8">
        <f>V53</f>
        <v>0.44444444444444442</v>
      </c>
    </row>
    <row r="8" spans="1:16" x14ac:dyDescent="0.25">
      <c r="A8" s="9">
        <v>3</v>
      </c>
      <c r="B8" s="9">
        <v>3</v>
      </c>
      <c r="C8" s="9">
        <v>3</v>
      </c>
      <c r="D8" s="9">
        <v>3</v>
      </c>
      <c r="E8" s="9">
        <v>8</v>
      </c>
      <c r="F8" s="9">
        <v>8</v>
      </c>
      <c r="I8" s="6" t="s">
        <v>0</v>
      </c>
      <c r="J8" s="6" t="s">
        <v>2</v>
      </c>
      <c r="K8" s="6" t="s">
        <v>4</v>
      </c>
      <c r="N8" s="6" t="s">
        <v>4</v>
      </c>
      <c r="O8" s="6" t="s">
        <v>2</v>
      </c>
      <c r="P8" s="6" t="s">
        <v>5</v>
      </c>
    </row>
    <row r="9" spans="1:16" x14ac:dyDescent="0.25">
      <c r="A9" s="6" t="s">
        <v>5</v>
      </c>
      <c r="I9" s="8">
        <f>AC67</f>
        <v>0.72222222222222232</v>
      </c>
      <c r="K9" s="8">
        <f>AE67</f>
        <v>0.27777777777777779</v>
      </c>
      <c r="N9" s="8">
        <f>AC53</f>
        <v>0.55555555555555558</v>
      </c>
      <c r="P9" s="8">
        <f>AE53</f>
        <v>0.44444444444444442</v>
      </c>
    </row>
    <row r="10" spans="1:16" x14ac:dyDescent="0.25">
      <c r="A10" s="9">
        <v>1</v>
      </c>
      <c r="B10" s="9">
        <v>1</v>
      </c>
      <c r="C10" s="9">
        <v>6</v>
      </c>
      <c r="D10" s="9">
        <v>6</v>
      </c>
      <c r="E10" s="9">
        <v>6</v>
      </c>
      <c r="F10" s="9">
        <v>6</v>
      </c>
      <c r="I10" s="6" t="s">
        <v>4</v>
      </c>
      <c r="J10" s="6" t="s">
        <v>2</v>
      </c>
      <c r="K10" s="6" t="s">
        <v>1</v>
      </c>
      <c r="N10" s="6" t="s">
        <v>5</v>
      </c>
      <c r="O10" s="6" t="s">
        <v>2</v>
      </c>
      <c r="P10" s="6" t="s">
        <v>0</v>
      </c>
    </row>
    <row r="11" spans="1:16" x14ac:dyDescent="0.25">
      <c r="I11" s="8">
        <f>AL67</f>
        <v>0.66666666666666663</v>
      </c>
      <c r="K11" s="8">
        <f>AN67</f>
        <v>0.33333333333333331</v>
      </c>
      <c r="N11" s="8">
        <f>AL53</f>
        <v>0.55555555555555558</v>
      </c>
      <c r="P11" s="8">
        <f>AN53</f>
        <v>0.44444444444444448</v>
      </c>
    </row>
    <row r="15" spans="1:16" x14ac:dyDescent="0.25">
      <c r="B15" s="9" t="s">
        <v>0</v>
      </c>
      <c r="D15" s="9" t="s">
        <v>1</v>
      </c>
    </row>
    <row r="16" spans="1:16" x14ac:dyDescent="0.25">
      <c r="C16" s="11">
        <f>COUNTIF($A$2:$F$10,D16)/6</f>
        <v>0.5</v>
      </c>
      <c r="D16" s="12">
        <f>IF(D$15=$A$1,$A$2,IF(D$15=$A$3,$A$4,IF(D$15=$A$5,$A$6,IF(D$15=$A$7,$A$8,IF(D$15=$A$9,$A$10)))))</f>
        <v>2</v>
      </c>
      <c r="F16" s="6">
        <f>A17*C16</f>
        <v>0.41666666666666669</v>
      </c>
      <c r="G16" s="6" t="str">
        <f>IF(B17&gt;D16,B$15,D$15)</f>
        <v>RED</v>
      </c>
    </row>
    <row r="17" spans="1:7" x14ac:dyDescent="0.25">
      <c r="A17" s="11">
        <f>COUNTIF($A$1:$F$10,B17)/6</f>
        <v>0.83333333333333337</v>
      </c>
      <c r="B17" s="12">
        <f>IF(B$15=$A$1,$A$2,IF(B$15=$A$3,$A$4,IF(B$15=$A$5,$A$6,IF(B$15=$A$7,$A$8,IF(B$15=$A$9,$A$10)))))</f>
        <v>4</v>
      </c>
    </row>
    <row r="18" spans="1:7" x14ac:dyDescent="0.25">
      <c r="C18" s="11">
        <f>COUNTIF($A$2:$F$10,D18)/6</f>
        <v>0.5</v>
      </c>
      <c r="D18" s="12">
        <f>IF(D$15=$A$1,$F$2,IF(D$15=$A$3,$F$4,IF(D$15=$A$5,$F$6,IF(D$15=$A$7,$F$8,IF(D$15=$A$9,$F$10)))))</f>
        <v>7</v>
      </c>
      <c r="F18" s="6">
        <f>A17*C18</f>
        <v>0.41666666666666669</v>
      </c>
      <c r="G18" s="6" t="str">
        <f>IF(B17&gt;D18,B$15,D$15)</f>
        <v>BLUE</v>
      </c>
    </row>
    <row r="20" spans="1:7" x14ac:dyDescent="0.25">
      <c r="C20" s="11">
        <f>COUNTIF($A$2:$F$10,D20)/6</f>
        <v>0.5</v>
      </c>
      <c r="D20" s="12">
        <f>IF(D$15=$A$1,$A$2,IF(D$15=$A$3,$A$4,IF(D$15=$A$5,$A$6,IF(D$15=$A$7,$A$8,IF(D$15=$A$9,$A$10)))))</f>
        <v>2</v>
      </c>
      <c r="F20" s="6">
        <f>A21*C20</f>
        <v>8.3333333333333329E-2</v>
      </c>
      <c r="G20" s="6" t="str">
        <f>IF(B21&gt;D20,B$15,D$15)</f>
        <v>RED</v>
      </c>
    </row>
    <row r="21" spans="1:7" x14ac:dyDescent="0.25">
      <c r="A21" s="11">
        <f>COUNTIF($A$1:$F$10,B21)/6</f>
        <v>0.16666666666666666</v>
      </c>
      <c r="B21" s="12">
        <f>IF(B$15=$A$1,$F$2,IF(B$15=$A$3,$F$4,IF(B$15=$A$5,$F$6,IF(B$15=$A$7,$F$8,IF(B$15=$A$9,$F$10)))))</f>
        <v>9</v>
      </c>
    </row>
    <row r="22" spans="1:7" x14ac:dyDescent="0.25">
      <c r="C22" s="11">
        <f>COUNTIF($A$2:$F$10,D22)/6</f>
        <v>0.5</v>
      </c>
      <c r="D22" s="12">
        <f>IF(D$15=$A$1,$F$2,IF(D$15=$A$3,$F$4,IF(D$15=$A$5,$F$6,IF(D$15=$A$7,$F$8,IF(D$15=$A$9,$F$10)))))</f>
        <v>7</v>
      </c>
      <c r="F22" s="6">
        <f>A21*C22</f>
        <v>8.3333333333333329E-2</v>
      </c>
      <c r="G22" s="6" t="str">
        <f>IF(B21&gt;D22,B$15,D$15)</f>
        <v>RED</v>
      </c>
    </row>
    <row r="24" spans="1:7" x14ac:dyDescent="0.25">
      <c r="B24" s="6" t="str">
        <f>B15</f>
        <v>RED</v>
      </c>
      <c r="C24" s="6" t="s">
        <v>2</v>
      </c>
      <c r="D24" s="6" t="str">
        <f>D15</f>
        <v>BLUE</v>
      </c>
    </row>
    <row r="25" spans="1:7" x14ac:dyDescent="0.25">
      <c r="B25" s="8">
        <f>SUMIF(G16:G22,B24,F16:F22)</f>
        <v>0.58333333333333337</v>
      </c>
      <c r="D25" s="8">
        <f>SUMIF(G16:G22,D24,F16:F22)</f>
        <v>0.41666666666666669</v>
      </c>
    </row>
    <row r="28" spans="1:7" x14ac:dyDescent="0.25">
      <c r="A28" s="13" t="s">
        <v>10</v>
      </c>
      <c r="B28" s="13"/>
      <c r="D28" s="15" t="s">
        <v>11</v>
      </c>
      <c r="E28" s="14"/>
    </row>
    <row r="43" spans="1:43" x14ac:dyDescent="0.25">
      <c r="B43" s="6" t="s">
        <v>0</v>
      </c>
      <c r="D43" s="6" t="s">
        <v>1</v>
      </c>
      <c r="K43" s="6" t="s">
        <v>1</v>
      </c>
      <c r="M43" s="6" t="s">
        <v>3</v>
      </c>
      <c r="T43" s="6" t="s">
        <v>3</v>
      </c>
      <c r="V43" s="6" t="s">
        <v>4</v>
      </c>
      <c r="AC43" s="6" t="s">
        <v>4</v>
      </c>
      <c r="AE43" s="6" t="s">
        <v>5</v>
      </c>
      <c r="AL43" s="6" t="s">
        <v>5</v>
      </c>
      <c r="AN43" s="6" t="s">
        <v>0</v>
      </c>
    </row>
    <row r="44" spans="1:43" x14ac:dyDescent="0.25">
      <c r="C44" s="6">
        <f>COUNTIF($A$2:$F$10,D44)/6</f>
        <v>0.5</v>
      </c>
      <c r="D44" s="6">
        <f>IF(D$43=$A$1,$A$2,IF(D$43=$A$3,$A$4,IF(D$43=$A$5,$A$6,IF(D$43=$A$7,$A$8,IF(D$43=$A$9,$A$10)))))</f>
        <v>2</v>
      </c>
      <c r="F44" s="6">
        <f>A45*C44</f>
        <v>0.41666666666666669</v>
      </c>
      <c r="G44" s="6" t="str">
        <f>IF(B45&gt;D44,B$43,D$43)</f>
        <v>RED</v>
      </c>
      <c r="L44" s="6">
        <f>COUNTIF($A$2:$F$10,M44)/6</f>
        <v>0.16666666666666666</v>
      </c>
      <c r="M44" s="6">
        <f>IF(M$43=$A$1,$A$2,IF(M$43=$A$3,$A$4,IF(M$43=$A$5,$A$6,IF(M$43=$A$7,$A$8,IF(M$43=$A$9,$A$10)))))</f>
        <v>0</v>
      </c>
      <c r="O44" s="6">
        <f>J45*L44</f>
        <v>8.3333333333333329E-2</v>
      </c>
      <c r="P44" s="6" t="str">
        <f>IF(K45&gt;M44,K$43,M$43)</f>
        <v>BLUE</v>
      </c>
      <c r="U44" s="6">
        <f>COUNTIF($A$2:$F$10,V44)/6</f>
        <v>0.66666666666666663</v>
      </c>
      <c r="V44" s="6">
        <f>IF(V$43=$A$1,$A$2,IF(V$43=$A$3,$A$4,IF(V$43=$A$5,$A$6,IF(V$43=$A$7,$A$8,IF(V$43=$A$9,$A$10)))))</f>
        <v>3</v>
      </c>
      <c r="X44" s="6">
        <f>S45*U44</f>
        <v>0.1111111111111111</v>
      </c>
      <c r="Y44" s="6" t="str">
        <f>IF(T45&gt;V44,T$43,V$43)</f>
        <v>YELLOW</v>
      </c>
      <c r="AD44" s="6">
        <f>COUNTIF($A$2:$F$10,AE44)/6</f>
        <v>0.33333333333333331</v>
      </c>
      <c r="AE44" s="6">
        <f>IF(AE$43=$A$1,$A$2,IF(AE$43=$A$3,$A$4,IF(AE$43=$A$5,$A$6,IF(AE$43=$A$7,$A$8,IF(AE$43=$A$9,$A$10)))))</f>
        <v>1</v>
      </c>
      <c r="AG44" s="6">
        <f>AB45*AD44</f>
        <v>0.22222222222222221</v>
      </c>
      <c r="AH44" s="6" t="str">
        <f>IF(AC45&gt;AE44,AC$43,AE$43)</f>
        <v>YELLOW</v>
      </c>
      <c r="AM44" s="6">
        <f>COUNTIF($A$2:$F$10,AN44)/6</f>
        <v>0.83333333333333337</v>
      </c>
      <c r="AN44" s="6">
        <f>IF(AN$43=$A$1,$A$2,IF(AN$43=$A$3,$A$4,IF(AN$43=$A$5,$A$6,IF(AN$43=$A$7,$A$8,IF(AN$43=$A$9,$A$10)))))</f>
        <v>4</v>
      </c>
      <c r="AP44" s="6">
        <f>AK45*AM44</f>
        <v>0.27777777777777779</v>
      </c>
      <c r="AQ44" s="6" t="str">
        <f>IF(AL45&gt;AN44,AL$43,AN$43)</f>
        <v>RED</v>
      </c>
    </row>
    <row r="45" spans="1:43" x14ac:dyDescent="0.25">
      <c r="A45" s="6">
        <f>COUNTIF($A$2:$F$10,B45)/6</f>
        <v>0.83333333333333337</v>
      </c>
      <c r="B45" s="6">
        <f>IF(B$43=$A$1,$A$2,IF(B$43=$A$3,$A$4,IF(B$43=$A$5,$A$6,IF(B$43=$A$7,$A$8,IF(B$43=$A$9,$A$10)))))</f>
        <v>4</v>
      </c>
      <c r="J45" s="6">
        <f>COUNTIF($A$2:$F$10,K45)/6</f>
        <v>0.5</v>
      </c>
      <c r="K45" s="6">
        <f>IF(K$43=$A$1,$A$2,IF(K$43=$A$3,$A$4,IF(K$43=$A$5,$A$6,IF(K$43=$A$7,$A$8,IF(K$43=$A$9,$A$10)))))</f>
        <v>2</v>
      </c>
      <c r="S45" s="6">
        <f>COUNTIF($A$2:$F$10,T45)/6</f>
        <v>0.16666666666666666</v>
      </c>
      <c r="T45" s="6">
        <f>IF(T$43=$A$1,$A$2,IF(T$43=$A$3,$A$4,IF(T$43=$A$5,$A$6,IF(T$43=$A$7,$A$8,IF(T$43=$A$9,$A$10)))))</f>
        <v>0</v>
      </c>
      <c r="AB45" s="6">
        <f>COUNTIF($A$2:$F$10,AC45)/6</f>
        <v>0.66666666666666663</v>
      </c>
      <c r="AC45" s="6">
        <f>IF(AC$43=$A$1,$A$2,IF(AC$43=$A$3,$A$4,IF(AC$43=$A$5,$A$6,IF(AC$43=$A$7,$A$8,IF(AC$43=$A$9,$A$10)))))</f>
        <v>3</v>
      </c>
      <c r="AK45" s="6">
        <f>COUNTIF($A$2:$F$10,AL45)/6</f>
        <v>0.33333333333333331</v>
      </c>
      <c r="AL45" s="6">
        <f>IF(AL$43=$A$1,$A$2,IF(AL$43=$A$3,$A$4,IF(AL$43=$A$5,$A$6,IF(AL$43=$A$7,$A$8,IF(AL$43=$A$9,$A$10)))))</f>
        <v>1</v>
      </c>
    </row>
    <row r="46" spans="1:43" x14ac:dyDescent="0.25">
      <c r="C46" s="6">
        <f>COUNTIF($A$2:$F$10,D46)/6</f>
        <v>0.5</v>
      </c>
      <c r="D46" s="6">
        <f>IF(D$43=$A$1,$F$2,IF(D$43=$A$3,$F$4,IF(D$43=$A$5,$F$6,IF(D$43=$A$7,$F$8,IF(D$43=$A$9,$F$10)))))</f>
        <v>7</v>
      </c>
      <c r="F46" s="6">
        <f>A45*C46</f>
        <v>0.41666666666666669</v>
      </c>
      <c r="G46" s="6" t="str">
        <f>IF(B45&gt;D46,B$43,D$43)</f>
        <v>BLUE</v>
      </c>
      <c r="L46" s="6">
        <f>COUNTIF($A$2:$F$10,M46)/6</f>
        <v>0.83333333333333337</v>
      </c>
      <c r="M46" s="6">
        <f>IF(M$43=$A$1,$F$2,IF(M$43=$A$3,$F$4,IF(M$43=$A$5,$F$6,IF(M$43=$A$7,$F$8,IF(M$43=$A$9,$F$10)))))</f>
        <v>5</v>
      </c>
      <c r="O46" s="6">
        <f>J45*L46</f>
        <v>0.41666666666666669</v>
      </c>
      <c r="P46" s="6" t="str">
        <f>IF(K45&gt;M46,K$43,M$43)</f>
        <v>OLIVE</v>
      </c>
      <c r="U46" s="6">
        <f>COUNTIF($A$2:$F$10,V46)/6</f>
        <v>0.33333333333333331</v>
      </c>
      <c r="V46" s="6">
        <f>IF(V$43=$A$1,$F$2,IF(V$43=$A$3,$F$4,IF(V$43=$A$5,$F$6,IF(V$43=$A$7,$F$8,IF(V$43=$A$9,$F$10)))))</f>
        <v>8</v>
      </c>
      <c r="X46" s="6">
        <f>S45*U46</f>
        <v>5.5555555555555552E-2</v>
      </c>
      <c r="Y46" s="6" t="str">
        <f>IF(T45&gt;V46,T$43,V$43)</f>
        <v>YELLOW</v>
      </c>
      <c r="AD46" s="6">
        <f>COUNTIF($A$2:$F$10,AE46)/6</f>
        <v>0.66666666666666663</v>
      </c>
      <c r="AE46" s="6">
        <f>IF(AE$43=$A$1,$F$2,IF(AE$43=$A$3,$F$4,IF(AE$43=$A$5,$F$6,IF(AE$43=$A$7,$F$8,IF(AE$43=$A$9,$F$10)))))</f>
        <v>6</v>
      </c>
      <c r="AG46" s="6">
        <f>AB45*AD46</f>
        <v>0.44444444444444442</v>
      </c>
      <c r="AH46" s="6" t="str">
        <f>IF(AC45&gt;AE46,AC$43,AE$43)</f>
        <v>MAGENTA</v>
      </c>
      <c r="AM46" s="6">
        <f>COUNTIF($A$2:$F$10,AN46)/6</f>
        <v>0.16666666666666666</v>
      </c>
      <c r="AN46" s="6">
        <f>IF(AN$43=$A$1,$F$2,IF(AN$43=$A$3,$F$4,IF(AN$43=$A$5,$F$6,IF(AN$43=$A$7,$F$8,IF(AN$43=$A$9,$F$10)))))</f>
        <v>9</v>
      </c>
      <c r="AP46" s="6">
        <f>AK45*AM46</f>
        <v>5.5555555555555552E-2</v>
      </c>
      <c r="AQ46" s="6" t="str">
        <f>IF(AL45&gt;AN46,AL$43,AN$43)</f>
        <v>RED</v>
      </c>
    </row>
    <row r="48" spans="1:43" x14ac:dyDescent="0.25">
      <c r="C48" s="6">
        <f>COUNTIF($A$2:$F$10,D48)/6</f>
        <v>0.5</v>
      </c>
      <c r="D48" s="6">
        <f>IF(D$43=$A$1,$A$2,IF(D$43=$A$3,$A$4,IF(D$43=$A$5,$A$6,IF(D$43=$A$7,$A$8,IF(D$43=$A$9,$A$10)))))</f>
        <v>2</v>
      </c>
      <c r="F48" s="6">
        <f>A49*C48</f>
        <v>8.3333333333333329E-2</v>
      </c>
      <c r="G48" s="6" t="str">
        <f>IF(B49&gt;D48,B$43,D$43)</f>
        <v>RED</v>
      </c>
      <c r="L48" s="6">
        <f>COUNTIF($A$2:$F$10,M48)/6</f>
        <v>0.16666666666666666</v>
      </c>
      <c r="M48" s="6">
        <f>IF(M$43=$A$1,$A$2,IF(M$43=$A$3,$A$4,IF(M$43=$A$5,$A$6,IF(M$43=$A$7,$A$8,IF(M$43=$A$9,$A$10)))))</f>
        <v>0</v>
      </c>
      <c r="O48" s="6">
        <f>J49*L48</f>
        <v>8.3333333333333329E-2</v>
      </c>
      <c r="P48" s="6" t="str">
        <f>IF(K49&gt;M48,K$43,M$43)</f>
        <v>BLUE</v>
      </c>
      <c r="U48" s="6">
        <f>COUNTIF($A$2:$F$10,V48)/6</f>
        <v>0.66666666666666663</v>
      </c>
      <c r="V48" s="6">
        <f>IF(V$43=$A$1,$A$2,IF(V$43=$A$3,$A$4,IF(V$43=$A$5,$A$6,IF(V$43=$A$7,$A$8,IF(V$43=$A$9,$A$10)))))</f>
        <v>3</v>
      </c>
      <c r="X48" s="6">
        <f>S49*U48</f>
        <v>0.55555555555555558</v>
      </c>
      <c r="Y48" s="6" t="str">
        <f>IF(T49&gt;V48,T$43,V$43)</f>
        <v>OLIVE</v>
      </c>
      <c r="AD48" s="6">
        <f>COUNTIF($A$2:$F$10,AE48)/6</f>
        <v>0.33333333333333331</v>
      </c>
      <c r="AE48" s="6">
        <f>IF(AE$43=$A$1,$A$2,IF(AE$43=$A$3,$A$4,IF(AE$43=$A$5,$A$6,IF(AE$43=$A$7,$A$8,IF(AE$43=$A$9,$A$10)))))</f>
        <v>1</v>
      </c>
      <c r="AG48" s="6">
        <f>AB49*AD48</f>
        <v>0.1111111111111111</v>
      </c>
      <c r="AH48" s="6" t="str">
        <f>IF(AC49&gt;AE48,AC$43,AE$43)</f>
        <v>YELLOW</v>
      </c>
      <c r="AM48" s="6">
        <f>COUNTIF($A$2:$F$10,AN48)/6</f>
        <v>0.83333333333333337</v>
      </c>
      <c r="AN48" s="6">
        <f>IF(AN$43=$A$1,$A$2,IF(AN$43=$A$3,$A$4,IF(AN$43=$A$5,$A$6,IF(AN$43=$A$7,$A$8,IF(AN$43=$A$9,$A$10)))))</f>
        <v>4</v>
      </c>
      <c r="AP48" s="6">
        <f>AK49*AM48</f>
        <v>0.55555555555555558</v>
      </c>
      <c r="AQ48" s="6" t="str">
        <f>IF(AL49&gt;AN48,AL$43,AN$43)</f>
        <v>MAGENTA</v>
      </c>
    </row>
    <row r="49" spans="1:43" x14ac:dyDescent="0.25">
      <c r="A49" s="6">
        <f>COUNTIF($A$2:$F$10,B49)/6</f>
        <v>0.16666666666666666</v>
      </c>
      <c r="B49" s="6">
        <f>IF(B$43=$A$1,$F$2,IF(B$43=$A$3,$F$4,IF(B$43=$A$5,$F$6,IF(B$43=$A$7,$F$8,IF(B$43=$A$9,$F$10)))))</f>
        <v>9</v>
      </c>
      <c r="J49" s="6">
        <f>COUNTIF($A$2:$F$10,K49)/6</f>
        <v>0.5</v>
      </c>
      <c r="K49" s="6">
        <f>IF(K$43=$A$1,$F$2,IF(K$43=$A$3,$F$4,IF(K$43=$A$5,$F$6,IF(K$43=$A$7,$F$8,IF(K$43=$A$9,$F$10)))))</f>
        <v>7</v>
      </c>
      <c r="S49" s="6">
        <f>COUNTIF($A$2:$F$10,T49)/6</f>
        <v>0.83333333333333337</v>
      </c>
      <c r="T49" s="6">
        <f>IF(T$43=$A$1,$F$2,IF(T$43=$A$3,$F$4,IF(T$43=$A$5,$F$6,IF(T$43=$A$7,$F$8,IF(T$43=$A$9,$F$10)))))</f>
        <v>5</v>
      </c>
      <c r="AB49" s="6">
        <f>COUNTIF($A$2:$F$10,AC49)/6</f>
        <v>0.33333333333333331</v>
      </c>
      <c r="AC49" s="6">
        <f>IF(AC$43=$A$1,$F$2,IF(AC$43=$A$3,$F$4,IF(AC$43=$A$5,$F$6,IF(AC$43=$A$7,$F$8,IF(AC$43=$A$9,$F$10)))))</f>
        <v>8</v>
      </c>
      <c r="AK49" s="6">
        <f>COUNTIF($A$2:$F$10,AL49)/6</f>
        <v>0.66666666666666663</v>
      </c>
      <c r="AL49" s="6">
        <f>IF(AL$43=$A$1,$F$2,IF(AL$43=$A$3,$F$4,IF(AL$43=$A$5,$F$6,IF(AL$43=$A$7,$F$8,IF(AL$43=$A$9,$F$10)))))</f>
        <v>6</v>
      </c>
    </row>
    <row r="50" spans="1:43" x14ac:dyDescent="0.25">
      <c r="C50" s="6">
        <f>COUNTIF($A$2:$F$10,D50)/6</f>
        <v>0.5</v>
      </c>
      <c r="D50" s="6">
        <f>IF(D$43=$A$1,$F$2,IF(D$43=$A$3,$F$4,IF(D$43=$A$5,$F$6,IF(D$43=$A$7,$F$8,IF(D$43=$A$9,$F$10)))))</f>
        <v>7</v>
      </c>
      <c r="F50" s="6">
        <f>A49*C50</f>
        <v>8.3333333333333329E-2</v>
      </c>
      <c r="G50" s="6" t="str">
        <f>IF(B49&gt;D50,B$43,D$43)</f>
        <v>RED</v>
      </c>
      <c r="L50" s="6">
        <f>COUNTIF($A$2:$F$10,M50)/6</f>
        <v>0.83333333333333337</v>
      </c>
      <c r="M50" s="6">
        <f>IF(M$43=$A$1,$F$2,IF(M$43=$A$3,$F$4,IF(M$43=$A$5,$F$6,IF(M$43=$A$7,$F$8,IF(M$43=$A$9,$F$10)))))</f>
        <v>5</v>
      </c>
      <c r="O50" s="6">
        <f>J49*L50</f>
        <v>0.41666666666666669</v>
      </c>
      <c r="P50" s="6" t="str">
        <f>IF(K49&gt;M50,K$43,M$43)</f>
        <v>BLUE</v>
      </c>
      <c r="U50" s="6">
        <f>COUNTIF($A$2:$F$10,V50)/6</f>
        <v>0.33333333333333331</v>
      </c>
      <c r="V50" s="6">
        <f>IF(V$43=$A$1,$F$2,IF(V$43=$A$3,$F$4,IF(V$43=$A$5,$F$6,IF(V$43=$A$7,$F$8,IF(V$43=$A$9,$F$10)))))</f>
        <v>8</v>
      </c>
      <c r="X50" s="6">
        <f>S49*U50</f>
        <v>0.27777777777777779</v>
      </c>
      <c r="Y50" s="6" t="str">
        <f>IF(T49&gt;V50,T$43,V$43)</f>
        <v>YELLOW</v>
      </c>
      <c r="AD50" s="6">
        <f>COUNTIF($A$2:$F$10,AE50)/6</f>
        <v>0.66666666666666663</v>
      </c>
      <c r="AE50" s="6">
        <f>IF(AE$43=$A$1,$F$2,IF(AE$43=$A$3,$F$4,IF(AE$43=$A$5,$F$6,IF(AE$43=$A$7,$F$8,IF(AE$43=$A$9,$F$10)))))</f>
        <v>6</v>
      </c>
      <c r="AG50" s="6">
        <f>AB49*AD50</f>
        <v>0.22222222222222221</v>
      </c>
      <c r="AH50" s="6" t="str">
        <f>IF(AC49&gt;AE50,AC$43,AE$43)</f>
        <v>YELLOW</v>
      </c>
      <c r="AM50" s="6">
        <f>COUNTIF($A$2:$F$10,AN50)/6</f>
        <v>0.16666666666666666</v>
      </c>
      <c r="AN50" s="6">
        <f>IF(AN$43=$A$1,$F$2,IF(AN$43=$A$3,$F$4,IF(AN$43=$A$5,$F$6,IF(AN$43=$A$7,$F$8,IF(AN$43=$A$9,$F$10)))))</f>
        <v>9</v>
      </c>
      <c r="AP50" s="6">
        <f>AK49*AM50</f>
        <v>0.1111111111111111</v>
      </c>
      <c r="AQ50" s="6" t="str">
        <f>IF(AL49&gt;AN50,AL$43,AN$43)</f>
        <v>RED</v>
      </c>
    </row>
    <row r="52" spans="1:43" x14ac:dyDescent="0.25">
      <c r="B52" s="6" t="str">
        <f>B43</f>
        <v>RED</v>
      </c>
      <c r="C52" s="6" t="s">
        <v>2</v>
      </c>
      <c r="D52" s="6" t="str">
        <f>D43</f>
        <v>BLUE</v>
      </c>
      <c r="K52" s="6" t="str">
        <f>K43</f>
        <v>BLUE</v>
      </c>
      <c r="L52" s="6" t="s">
        <v>2</v>
      </c>
      <c r="M52" s="6" t="str">
        <f>M43</f>
        <v>OLIVE</v>
      </c>
      <c r="T52" s="6" t="str">
        <f>T43</f>
        <v>OLIVE</v>
      </c>
      <c r="U52" s="6" t="s">
        <v>2</v>
      </c>
      <c r="V52" s="6" t="str">
        <f>V43</f>
        <v>YELLOW</v>
      </c>
      <c r="AC52" s="6" t="str">
        <f>AC43</f>
        <v>YELLOW</v>
      </c>
      <c r="AD52" s="6" t="s">
        <v>2</v>
      </c>
      <c r="AE52" s="6" t="str">
        <f>AE43</f>
        <v>MAGENTA</v>
      </c>
      <c r="AL52" s="6" t="str">
        <f>AL43</f>
        <v>MAGENTA</v>
      </c>
      <c r="AM52" s="6" t="s">
        <v>2</v>
      </c>
      <c r="AN52" s="6" t="str">
        <f>AN43</f>
        <v>RED</v>
      </c>
    </row>
    <row r="53" spans="1:43" x14ac:dyDescent="0.25">
      <c r="B53" s="8">
        <f>SUMIF(G44:G50,B52,F44:F50)</f>
        <v>0.58333333333333337</v>
      </c>
      <c r="D53" s="8">
        <f>SUMIF(G44:G50,D52,F44:F50)</f>
        <v>0.41666666666666669</v>
      </c>
      <c r="K53" s="8">
        <f>SUMIF(P44:P50,K52,O44:O50)</f>
        <v>0.58333333333333337</v>
      </c>
      <c r="M53" s="8">
        <f>SUMIF(P44:P50,M52,O44:O50)</f>
        <v>0.41666666666666669</v>
      </c>
      <c r="T53" s="8">
        <f>SUMIF(Y44:Y50,T52,X44:X50)</f>
        <v>0.55555555555555558</v>
      </c>
      <c r="V53" s="8">
        <f>SUMIF(Y44:Y50,V52,X44:X50)</f>
        <v>0.44444444444444442</v>
      </c>
      <c r="AC53" s="8">
        <f>SUMIF(AH44:AH50,AC52,AG44:AG50)</f>
        <v>0.55555555555555558</v>
      </c>
      <c r="AE53" s="8">
        <f>SUMIF(AH44:AH50,AE52,AG44:AG50)</f>
        <v>0.44444444444444442</v>
      </c>
      <c r="AL53" s="8">
        <f>SUMIF(AQ44:AQ50,AL52,AP44:AP50)</f>
        <v>0.55555555555555558</v>
      </c>
      <c r="AN53" s="8">
        <f>SUMIF(AQ44:AQ50,AN52,AP44:AP50)</f>
        <v>0.44444444444444448</v>
      </c>
    </row>
    <row r="57" spans="1:43" x14ac:dyDescent="0.25">
      <c r="B57" s="6" t="s">
        <v>1</v>
      </c>
      <c r="D57" s="6" t="s">
        <v>5</v>
      </c>
      <c r="K57" s="6" t="s">
        <v>5</v>
      </c>
      <c r="M57" s="6" t="s">
        <v>3</v>
      </c>
      <c r="T57" s="6" t="s">
        <v>3</v>
      </c>
      <c r="V57" s="6" t="s">
        <v>0</v>
      </c>
      <c r="AC57" s="6" t="s">
        <v>0</v>
      </c>
      <c r="AE57" s="6" t="s">
        <v>4</v>
      </c>
      <c r="AL57" s="6" t="s">
        <v>4</v>
      </c>
      <c r="AN57" s="6" t="s">
        <v>1</v>
      </c>
    </row>
    <row r="58" spans="1:43" x14ac:dyDescent="0.25">
      <c r="C58" s="6">
        <f>COUNTIF($A$2:$F$10,D58)/6</f>
        <v>0.33333333333333331</v>
      </c>
      <c r="D58" s="6">
        <f>IF(D$57=$A$1,$A$2,IF(D$57=$A$3,$A$4,IF(D$57=$A$5,$A$6,IF(D$57=$A$7,$A$8,IF(D$57=$A$9,$A$10)))))</f>
        <v>1</v>
      </c>
      <c r="F58" s="6">
        <f>A59*C58</f>
        <v>0.16666666666666666</v>
      </c>
      <c r="G58" s="6" t="str">
        <f>IF(B59&gt;D58,B$57,D$57)</f>
        <v>BLUE</v>
      </c>
      <c r="L58" s="6">
        <f>COUNTIF($A$2:$F$10,M58)/6</f>
        <v>0.16666666666666666</v>
      </c>
      <c r="M58" s="6">
        <f>IF(M$57=$A$1,$A$2,IF(M$57=$A$3,$A$4,IF(M$57=$A$5,$A$6,IF(M$57=$A$7,$A$8,IF(M$57=$A$9,$A$10)))))</f>
        <v>0</v>
      </c>
      <c r="O58" s="6">
        <f>J59*L58</f>
        <v>5.5555555555555552E-2</v>
      </c>
      <c r="P58" s="6" t="str">
        <f>IF(K59&gt;M58,K$57,M$57)</f>
        <v>MAGENTA</v>
      </c>
      <c r="U58" s="6">
        <f>COUNTIF($A$2:$F$10,V58)/6</f>
        <v>0.83333333333333337</v>
      </c>
      <c r="V58" s="6">
        <f>IF(V$57=$A$1,$A$2,IF(V$57=$A$3,$A$4,IF(V$57=$A$5,$A$6,IF(V$57=$A$7,$A$8,IF(V$57=$A$9,$A$10)))))</f>
        <v>4</v>
      </c>
      <c r="X58" s="6">
        <f>S59*U58</f>
        <v>0.1388888888888889</v>
      </c>
      <c r="Y58" s="6" t="str">
        <f>IF(T59&gt;V58,T$57,V$57)</f>
        <v>RED</v>
      </c>
      <c r="AD58" s="6">
        <f>COUNTIF($A$2:$F$10,AE58)/6</f>
        <v>0.66666666666666663</v>
      </c>
      <c r="AE58" s="6">
        <f>IF(AE$57=$A$1,$A$2,IF(AE$57=$A$3,$A$4,IF(AE$57=$A$5,$A$6,IF(AE$57=$A$7,$A$8,IF(AE$57=$A$9,$A$10)))))</f>
        <v>3</v>
      </c>
      <c r="AG58" s="6">
        <f>AB59*AD58</f>
        <v>0.55555555555555558</v>
      </c>
      <c r="AH58" s="6" t="str">
        <f>IF(AC59&gt;AE58,AC$57,AE$57)</f>
        <v>RED</v>
      </c>
      <c r="AM58" s="6">
        <f>COUNTIF($A$2:$F$10,AN58)/6</f>
        <v>0.5</v>
      </c>
      <c r="AN58" s="6">
        <f>IF(AN$57=$A$1,$A$2,IF(AN$57=$A$3,$A$4,IF(AN$57=$A$5,$A$6,IF(AN$57=$A$7,$A$8,IF(AN$57=$A$9,$A$10)))))</f>
        <v>2</v>
      </c>
      <c r="AP58" s="6">
        <f>AK59*AM58</f>
        <v>0.33333333333333331</v>
      </c>
      <c r="AQ58" s="6" t="str">
        <f>IF(AL59&gt;AN58,AL$57,AN$57)</f>
        <v>YELLOW</v>
      </c>
    </row>
    <row r="59" spans="1:43" x14ac:dyDescent="0.25">
      <c r="A59" s="6">
        <f>COUNTIF($A$2:$F$10,B59)/6</f>
        <v>0.5</v>
      </c>
      <c r="B59" s="6">
        <f>IF(B$57=$A$1,$A$2,IF(B$57=$A$3,$A$4,IF(B$57=$A$5,$A$6,IF(B$57=$A$7,$A$8,IF(B$57=$A$9,$A$10)))))</f>
        <v>2</v>
      </c>
      <c r="J59" s="6">
        <f>COUNTIF($A$2:$F$10,K59)/6</f>
        <v>0.33333333333333331</v>
      </c>
      <c r="K59" s="6">
        <f>IF(K$57=$A$1,$A$2,IF(K$57=$A$3,$A$4,IF(K$57=$A$5,$A$6,IF(K$57=$A$7,$A$8,IF(K$57=$A$9,$A$10)))))</f>
        <v>1</v>
      </c>
      <c r="S59" s="6">
        <f>COUNTIF($A$2:$F$10,T59)/6</f>
        <v>0.16666666666666666</v>
      </c>
      <c r="T59" s="6">
        <f>IF(T$57=$A$1,$A$2,IF(T$57=$A$3,$A$4,IF(T$57=$A$5,$A$6,IF(T$57=$A$7,$A$8,IF(T$57=$A$9,$A$10)))))</f>
        <v>0</v>
      </c>
      <c r="AB59" s="6">
        <f>COUNTIF($A$2:$F$10,AC59)/6</f>
        <v>0.83333333333333337</v>
      </c>
      <c r="AC59" s="6">
        <f>IF(AC$57=$A$1,$A$2,IF(AC$57=$A$3,$A$4,IF(AC$57=$A$5,$A$6,IF(AC$57=$A$7,$A$8,IF(AC$57=$A$9,$A$10)))))</f>
        <v>4</v>
      </c>
      <c r="AK59" s="6">
        <f>COUNTIF($A$2:$F$10,AL59)/6</f>
        <v>0.66666666666666663</v>
      </c>
      <c r="AL59" s="6">
        <f>IF(AL$57=$A$1,$A$2,IF(AL$57=$A$3,$A$4,IF(AL$57=$A$5,$A$6,IF(AL$57=$A$7,$A$8,IF(AL$57=$A$9,$A$10)))))</f>
        <v>3</v>
      </c>
    </row>
    <row r="60" spans="1:43" x14ac:dyDescent="0.25">
      <c r="C60" s="6">
        <f>COUNTIF($A$2:$F$10,D60)/6</f>
        <v>0.66666666666666663</v>
      </c>
      <c r="D60" s="6">
        <f>IF(D$57=$A$1,$F$2,IF(D$57=$A$3,$F$4,IF(D$57=$A$5,$F$6,IF(D$57=$A$7,$F$8,IF(D$57=$A$9,$F$10)))))</f>
        <v>6</v>
      </c>
      <c r="F60" s="6">
        <f>A59*C60</f>
        <v>0.33333333333333331</v>
      </c>
      <c r="G60" s="6" t="str">
        <f>IF(B59&gt;D60,B$57,D$57)</f>
        <v>MAGENTA</v>
      </c>
      <c r="L60" s="6">
        <f>COUNTIF($A$2:$F$10,M60)/6</f>
        <v>0.83333333333333337</v>
      </c>
      <c r="M60" s="6">
        <f>IF(M$57=$A$1,$F$2,IF(M$57=$A$3,$F$4,IF(M$57=$A$5,$F$6,IF(M$57=$A$7,$F$8,IF(M$57=$A$9,$F$10)))))</f>
        <v>5</v>
      </c>
      <c r="O60" s="6">
        <f>J59*L60</f>
        <v>0.27777777777777779</v>
      </c>
      <c r="P60" s="6" t="str">
        <f>IF(K59&gt;M60,K$57,M$57)</f>
        <v>OLIVE</v>
      </c>
      <c r="U60" s="6">
        <f>COUNTIF($A$2:$F$10,V60)/6</f>
        <v>0.16666666666666666</v>
      </c>
      <c r="V60" s="6">
        <f>IF(V$57=$A$1,$F$2,IF(V$57=$A$3,$F$4,IF(V$57=$A$5,$F$6,IF(V$57=$A$7,$F$8,IF(V$57=$A$9,$F$10)))))</f>
        <v>9</v>
      </c>
      <c r="X60" s="6">
        <f>S59*U60</f>
        <v>2.7777777777777776E-2</v>
      </c>
      <c r="Y60" s="6" t="str">
        <f>IF(T59&gt;V60,T$57,V$57)</f>
        <v>RED</v>
      </c>
      <c r="AD60" s="6">
        <f>COUNTIF($A$2:$F$10,AE60)/6</f>
        <v>0.33333333333333331</v>
      </c>
      <c r="AE60" s="6">
        <f>IF(AE$57=$A$1,$F$2,IF(AE$57=$A$3,$F$4,IF(AE$57=$A$5,$F$6,IF(AE$57=$A$7,$F$8,IF(AE$57=$A$9,$F$10)))))</f>
        <v>8</v>
      </c>
      <c r="AG60" s="6">
        <f>AB59*AD60</f>
        <v>0.27777777777777779</v>
      </c>
      <c r="AH60" s="6" t="str">
        <f>IF(AC59&gt;AE60,AC$57,AE$57)</f>
        <v>YELLOW</v>
      </c>
      <c r="AM60" s="6">
        <f>COUNTIF($A$2:$F$10,AN60)/6</f>
        <v>0.5</v>
      </c>
      <c r="AN60" s="6">
        <f>IF(AN$57=$A$1,$F$2,IF(AN$57=$A$3,$F$4,IF(AN$57=$A$5,$F$6,IF(AN$57=$A$7,$F$8,IF(AN$57=$A$9,$F$10)))))</f>
        <v>7</v>
      </c>
      <c r="AP60" s="6">
        <f>AK59*AM60</f>
        <v>0.33333333333333331</v>
      </c>
      <c r="AQ60" s="6" t="str">
        <f>IF(AL59&gt;AN60,AL$57,AN$57)</f>
        <v>BLUE</v>
      </c>
    </row>
    <row r="62" spans="1:43" x14ac:dyDescent="0.25">
      <c r="C62" s="6">
        <f>COUNTIF($A$2:$F$10,D62)/6</f>
        <v>0.33333333333333331</v>
      </c>
      <c r="D62" s="6">
        <f>IF(D$57=$A$1,$A$2,IF(D$57=$A$3,$A$4,IF(D$57=$A$5,$A$6,IF(D$57=$A$7,$A$8,IF(D$57=$A$9,$A$10)))))</f>
        <v>1</v>
      </c>
      <c r="F62" s="6">
        <f>A63*C62</f>
        <v>0.16666666666666666</v>
      </c>
      <c r="G62" s="6" t="str">
        <f>IF(B63&gt;D62,B$57,D$57)</f>
        <v>BLUE</v>
      </c>
      <c r="L62" s="6">
        <f>COUNTIF($A$2:$F$10,M62)/6</f>
        <v>0.16666666666666666</v>
      </c>
      <c r="M62" s="6">
        <f>IF(M$57=$A$1,$A$2,IF(M$57=$A$3,$A$4,IF(M$57=$A$5,$A$6,IF(M$57=$A$7,$A$8,IF(M$57=$A$9,$A$10)))))</f>
        <v>0</v>
      </c>
      <c r="O62" s="6">
        <f>J63*L62</f>
        <v>0.1111111111111111</v>
      </c>
      <c r="P62" s="6" t="str">
        <f>IF(K63&gt;M62,K$57,M$57)</f>
        <v>MAGENTA</v>
      </c>
      <c r="U62" s="6">
        <f>COUNTIF($A$2:$F$10,V62)/6</f>
        <v>0.83333333333333337</v>
      </c>
      <c r="V62" s="6">
        <f>IF(V$57=$A$1,$A$2,IF(V$57=$A$3,$A$4,IF(V$57=$A$5,$A$6,IF(V$57=$A$7,$A$8,IF(V$57=$A$9,$A$10)))))</f>
        <v>4</v>
      </c>
      <c r="X62" s="6">
        <f>S63*U62</f>
        <v>0.69444444444444453</v>
      </c>
      <c r="Y62" s="6" t="str">
        <f>IF(T63&gt;V62,T$57,V$57)</f>
        <v>OLIVE</v>
      </c>
      <c r="AD62" s="6">
        <f>COUNTIF($A$2:$F$10,AE62)/6</f>
        <v>0.66666666666666663</v>
      </c>
      <c r="AE62" s="6">
        <f>IF(AE$57=$A$1,$A$2,IF(AE$57=$A$3,$A$4,IF(AE$57=$A$5,$A$6,IF(AE$57=$A$7,$A$8,IF(AE$57=$A$9,$A$10)))))</f>
        <v>3</v>
      </c>
      <c r="AG62" s="6">
        <f>AB63*AD62</f>
        <v>0.1111111111111111</v>
      </c>
      <c r="AH62" s="6" t="str">
        <f>IF(AC63&gt;AE62,AC$57,AE$57)</f>
        <v>RED</v>
      </c>
      <c r="AM62" s="6">
        <f>COUNTIF($A$2:$F$10,AN62)/6</f>
        <v>0.5</v>
      </c>
      <c r="AN62" s="6">
        <f>IF(AN$57=$A$1,$A$2,IF(AN$57=$A$3,$A$4,IF(AN$57=$A$5,$A$6,IF(AN$57=$A$7,$A$8,IF(AN$57=$A$9,$A$10)))))</f>
        <v>2</v>
      </c>
      <c r="AP62" s="6">
        <f>AK63*AM62</f>
        <v>0.16666666666666666</v>
      </c>
      <c r="AQ62" s="6" t="str">
        <f>IF(AL63&gt;AN62,AL$57,AN$57)</f>
        <v>YELLOW</v>
      </c>
    </row>
    <row r="63" spans="1:43" x14ac:dyDescent="0.25">
      <c r="A63" s="6">
        <f>COUNTIF($A$2:$F$10,B63)/6</f>
        <v>0.5</v>
      </c>
      <c r="B63" s="6">
        <f>IF(B$57=$A$1,$F$2,IF(B$57=$A$3,$F$4,IF(B$57=$A$5,$F$6,IF(B$57=$A$7,$F$8,IF(B$57=$A$9,$F$10)))))</f>
        <v>7</v>
      </c>
      <c r="J63" s="6">
        <f>COUNTIF($A$2:$F$10,K63)/6</f>
        <v>0.66666666666666663</v>
      </c>
      <c r="K63" s="6">
        <f>IF(K$57=$A$1,$F$2,IF(K$57=$A$3,$F$4,IF(K$57=$A$5,$F$6,IF(K$57=$A$7,$F$8,IF(K$57=$A$9,$F$10)))))</f>
        <v>6</v>
      </c>
      <c r="S63" s="6">
        <f>COUNTIF($A$2:$F$10,T63)/6</f>
        <v>0.83333333333333337</v>
      </c>
      <c r="T63" s="6">
        <f>IF(T$57=$A$1,$F$2,IF(T$57=$A$3,$F$4,IF(T$57=$A$5,$F$6,IF(T$57=$A$7,$F$8,IF(T$57=$A$9,$F$10)))))</f>
        <v>5</v>
      </c>
      <c r="AB63" s="6">
        <f>COUNTIF($A$2:$F$10,AC63)/6</f>
        <v>0.16666666666666666</v>
      </c>
      <c r="AC63" s="6">
        <f>IF(AC$57=$A$1,$F$2,IF(AC$57=$A$3,$F$4,IF(AC$57=$A$5,$F$6,IF(AC$57=$A$7,$F$8,IF(AC$57=$A$9,$F$10)))))</f>
        <v>9</v>
      </c>
      <c r="AK63" s="6">
        <f>COUNTIF($A$2:$F$10,AL63)/6</f>
        <v>0.33333333333333331</v>
      </c>
      <c r="AL63" s="6">
        <f>IF(AL$57=$A$1,$F$2,IF(AL$57=$A$3,$F$4,IF(AL$57=$A$5,$F$6,IF(AL$57=$A$7,$F$8,IF(AL$57=$A$9,$F$10)))))</f>
        <v>8</v>
      </c>
    </row>
    <row r="64" spans="1:43" x14ac:dyDescent="0.25">
      <c r="C64" s="6">
        <f>COUNTIF($A$2:$F$10,D64)/6</f>
        <v>0.66666666666666663</v>
      </c>
      <c r="D64" s="6">
        <f>IF(D$57=$A$1,$F$2,IF(D$57=$A$3,$F$4,IF(D$57=$A$5,$F$6,IF(D$57=$A$7,$F$8,IF(D$57=$A$9,$F$10)))))</f>
        <v>6</v>
      </c>
      <c r="F64" s="6">
        <f>A63*C64</f>
        <v>0.33333333333333331</v>
      </c>
      <c r="G64" s="6" t="str">
        <f>IF(B63&gt;D64,B$57,D$57)</f>
        <v>BLUE</v>
      </c>
      <c r="L64" s="6">
        <f>COUNTIF($A$2:$F$10,M64)/6</f>
        <v>0.83333333333333337</v>
      </c>
      <c r="M64" s="6">
        <f>IF(M$57=$A$1,$F$2,IF(M$57=$A$3,$F$4,IF(M$57=$A$5,$F$6,IF(M$57=$A$7,$F$8,IF(M$57=$A$9,$F$10)))))</f>
        <v>5</v>
      </c>
      <c r="O64" s="6">
        <f>J63*L64</f>
        <v>0.55555555555555558</v>
      </c>
      <c r="P64" s="6" t="str">
        <f>IF(K63&gt;M64,K$57,M$57)</f>
        <v>MAGENTA</v>
      </c>
      <c r="U64" s="6">
        <f>COUNTIF($A$2:$F$10,V64)/6</f>
        <v>0.16666666666666666</v>
      </c>
      <c r="V64" s="6">
        <f>IF(V$57=$A$1,$F$2,IF(V$57=$A$3,$F$4,IF(V$57=$A$5,$F$6,IF(V$57=$A$7,$F$8,IF(V$57=$A$9,$F$10)))))</f>
        <v>9</v>
      </c>
      <c r="X64" s="6">
        <f>S63*U64</f>
        <v>0.1388888888888889</v>
      </c>
      <c r="Y64" s="6" t="str">
        <f>IF(T63&gt;V64,T$57,V$57)</f>
        <v>RED</v>
      </c>
      <c r="AD64" s="6">
        <f>COUNTIF($A$2:$F$10,AE64)/6</f>
        <v>0.33333333333333331</v>
      </c>
      <c r="AE64" s="6">
        <f>IF(AE$57=$A$1,$F$2,IF(AE$57=$A$3,$F$4,IF(AE$57=$A$5,$F$6,IF(AE$57=$A$7,$F$8,IF(AE$57=$A$9,$F$10)))))</f>
        <v>8</v>
      </c>
      <c r="AG64" s="6">
        <f>AB63*AD64</f>
        <v>5.5555555555555552E-2</v>
      </c>
      <c r="AH64" s="6" t="str">
        <f>IF(AC63&gt;AE64,AC$57,AE$57)</f>
        <v>RED</v>
      </c>
      <c r="AM64" s="6">
        <f>COUNTIF($A$2:$F$10,AN64)/6</f>
        <v>0.5</v>
      </c>
      <c r="AN64" s="6">
        <f>IF(AN$57=$A$1,$F$2,IF(AN$57=$A$3,$F$4,IF(AN$57=$A$5,$F$6,IF(AN$57=$A$7,$F$8,IF(AN$57=$A$9,$F$10)))))</f>
        <v>7</v>
      </c>
      <c r="AP64" s="6">
        <f>AK63*AM64</f>
        <v>0.16666666666666666</v>
      </c>
      <c r="AQ64" s="6" t="str">
        <f>IF(AL63&gt;AN64,AL$57,AN$57)</f>
        <v>YELLOW</v>
      </c>
    </row>
    <row r="66" spans="2:40" x14ac:dyDescent="0.25">
      <c r="B66" s="6" t="str">
        <f>B57</f>
        <v>BLUE</v>
      </c>
      <c r="C66" s="6" t="s">
        <v>2</v>
      </c>
      <c r="D66" s="6" t="str">
        <f>D57</f>
        <v>MAGENTA</v>
      </c>
      <c r="K66" s="6" t="str">
        <f>K57</f>
        <v>MAGENTA</v>
      </c>
      <c r="L66" s="6" t="s">
        <v>2</v>
      </c>
      <c r="M66" s="6" t="str">
        <f>M57</f>
        <v>OLIVE</v>
      </c>
      <c r="T66" s="6" t="str">
        <f>T57</f>
        <v>OLIVE</v>
      </c>
      <c r="U66" s="6" t="s">
        <v>2</v>
      </c>
      <c r="V66" s="6" t="str">
        <f>V57</f>
        <v>RED</v>
      </c>
      <c r="AC66" s="6" t="str">
        <f>AC57</f>
        <v>RED</v>
      </c>
      <c r="AD66" s="6" t="s">
        <v>2</v>
      </c>
      <c r="AE66" s="6" t="str">
        <f>AE57</f>
        <v>YELLOW</v>
      </c>
      <c r="AL66" s="6" t="str">
        <f>AL57</f>
        <v>YELLOW</v>
      </c>
      <c r="AM66" s="6" t="s">
        <v>2</v>
      </c>
      <c r="AN66" s="6" t="str">
        <f>AN57</f>
        <v>BLUE</v>
      </c>
    </row>
    <row r="67" spans="2:40" x14ac:dyDescent="0.25">
      <c r="B67" s="8">
        <f>SUMIF(G58:G64,B66,F58:F64)</f>
        <v>0.66666666666666663</v>
      </c>
      <c r="D67" s="8">
        <f>SUMIF(G58:G64,D66,F58:F64)</f>
        <v>0.33333333333333331</v>
      </c>
      <c r="K67" s="8">
        <f>SUMIF(P58:P64,K66,O58:O64)</f>
        <v>0.72222222222222221</v>
      </c>
      <c r="M67" s="8">
        <f>SUMIF(P58:P64,M66,O58:O64)</f>
        <v>0.27777777777777779</v>
      </c>
      <c r="T67" s="8">
        <f>SUMIF(Y58:Y64,T66,X58:X64)</f>
        <v>0.69444444444444453</v>
      </c>
      <c r="V67" s="8">
        <f>SUMIF(Y58:Y64,V66,X58:X64)</f>
        <v>0.30555555555555558</v>
      </c>
      <c r="AC67" s="8">
        <f>SUMIF(AH58:AH64,AC66,AG58:AG64)</f>
        <v>0.72222222222222232</v>
      </c>
      <c r="AE67" s="8">
        <f>SUMIF(AH58:AH64,AE66,AG58:AG64)</f>
        <v>0.27777777777777779</v>
      </c>
      <c r="AL67" s="8">
        <f>SUMIF(AQ58:AQ64,AL66,AP58:AP64)</f>
        <v>0.66666666666666663</v>
      </c>
      <c r="AN67" s="8">
        <f>SUMIF(AQ58:AQ64,AN66,AP58:AP64)</f>
        <v>0.33333333333333331</v>
      </c>
    </row>
  </sheetData>
  <sheetProtection password="C630" sheet="1" objects="1" scenarios="1" selectLockedCells="1"/>
  <mergeCells count="4">
    <mergeCell ref="A28:B28"/>
    <mergeCell ref="D28:E28"/>
    <mergeCell ref="I1:K1"/>
    <mergeCell ref="N1:P1"/>
  </mergeCells>
  <conditionalFormatting sqref="A1:XFD27 A29:XFD1048576 F28:XFD28">
    <cfRule type="containsText" dxfId="19" priority="6" operator="containsText" text="Magenta">
      <formula>NOT(ISERROR(SEARCH("Magenta",A1)))</formula>
    </cfRule>
    <cfRule type="containsText" dxfId="18" priority="7" operator="containsText" text="Yellow">
      <formula>NOT(ISERROR(SEARCH("Yellow",A1)))</formula>
    </cfRule>
    <cfRule type="containsText" dxfId="17" priority="8" operator="containsText" text="Olive">
      <formula>NOT(ISERROR(SEARCH("Olive",A1)))</formula>
    </cfRule>
    <cfRule type="containsText" dxfId="16" priority="9" operator="containsText" text="Blue">
      <formula>NOT(ISERROR(SEARCH("Blue",A1)))</formula>
    </cfRule>
    <cfRule type="containsText" dxfId="15" priority="10" operator="containsText" text="Red">
      <formula>NOT(ISERROR(SEARCH("Red",A1)))</formula>
    </cfRule>
  </conditionalFormatting>
  <conditionalFormatting sqref="C28:D28 A28">
    <cfRule type="containsText" dxfId="9" priority="1" operator="containsText" text="Magenta">
      <formula>NOT(ISERROR(SEARCH("Magenta",A28)))</formula>
    </cfRule>
    <cfRule type="containsText" dxfId="8" priority="2" operator="containsText" text="Yellow">
      <formula>NOT(ISERROR(SEARCH("Yellow",A28)))</formula>
    </cfRule>
    <cfRule type="containsText" dxfId="7" priority="3" operator="containsText" text="Olive">
      <formula>NOT(ISERROR(SEARCH("Olive",A28)))</formula>
    </cfRule>
    <cfRule type="containsText" dxfId="6" priority="4" operator="containsText" text="Blue">
      <formula>NOT(ISERROR(SEARCH("Blue",A28)))</formula>
    </cfRule>
    <cfRule type="containsText" dxfId="5" priority="5" operator="containsText" text="Red">
      <formula>NOT(ISERROR(SEARCH("Red",A28)))</formula>
    </cfRule>
  </conditionalFormatting>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21"/>
  <sheetViews>
    <sheetView showGridLines="0" workbookViewId="0">
      <selection activeCell="C2" sqref="C2"/>
    </sheetView>
  </sheetViews>
  <sheetFormatPr defaultRowHeight="15" x14ac:dyDescent="0.25"/>
  <cols>
    <col min="1" max="16384" width="9.140625" style="1"/>
  </cols>
  <sheetData>
    <row r="1" spans="1:16" x14ac:dyDescent="0.25">
      <c r="A1" s="1" t="s">
        <v>0</v>
      </c>
      <c r="I1" s="3" t="s">
        <v>6</v>
      </c>
      <c r="J1" s="3"/>
      <c r="K1" s="3"/>
      <c r="N1" s="3" t="s">
        <v>7</v>
      </c>
      <c r="O1" s="3"/>
      <c r="P1" s="3"/>
    </row>
    <row r="2" spans="1:16" x14ac:dyDescent="0.25">
      <c r="A2" s="9">
        <v>4</v>
      </c>
      <c r="B2" s="9">
        <v>4</v>
      </c>
      <c r="C2" s="9">
        <v>4</v>
      </c>
      <c r="D2" s="9">
        <v>4</v>
      </c>
      <c r="E2" s="9">
        <v>4</v>
      </c>
      <c r="F2" s="9">
        <v>9</v>
      </c>
      <c r="I2" s="1" t="s">
        <v>1</v>
      </c>
      <c r="J2" s="1" t="s">
        <v>2</v>
      </c>
      <c r="K2" s="1" t="s">
        <v>5</v>
      </c>
      <c r="N2" s="1" t="s">
        <v>0</v>
      </c>
      <c r="O2" s="1" t="s">
        <v>2</v>
      </c>
      <c r="P2" s="1" t="s">
        <v>1</v>
      </c>
    </row>
    <row r="3" spans="1:16" x14ac:dyDescent="0.25">
      <c r="A3" s="1" t="s">
        <v>1</v>
      </c>
      <c r="I3" s="2">
        <f>B121</f>
        <v>0.55555555555555558</v>
      </c>
      <c r="K3" s="2">
        <f>D121</f>
        <v>0.44444444444444442</v>
      </c>
      <c r="N3" s="2">
        <f>B92</f>
        <v>0.40972222222222221</v>
      </c>
      <c r="P3" s="2">
        <f>D92</f>
        <v>0.59027777777777779</v>
      </c>
    </row>
    <row r="4" spans="1:16" x14ac:dyDescent="0.25">
      <c r="A4" s="9">
        <v>2</v>
      </c>
      <c r="B4" s="9">
        <v>2</v>
      </c>
      <c r="C4" s="9">
        <v>2</v>
      </c>
      <c r="D4" s="9">
        <v>7</v>
      </c>
      <c r="E4" s="9">
        <v>7</v>
      </c>
      <c r="F4" s="9">
        <v>7</v>
      </c>
      <c r="I4" s="1" t="s">
        <v>5</v>
      </c>
      <c r="J4" s="1" t="s">
        <v>2</v>
      </c>
      <c r="K4" s="1" t="s">
        <v>3</v>
      </c>
      <c r="N4" s="1" t="s">
        <v>1</v>
      </c>
      <c r="O4" s="1" t="s">
        <v>2</v>
      </c>
      <c r="P4" s="1" t="s">
        <v>3</v>
      </c>
    </row>
    <row r="5" spans="1:16" x14ac:dyDescent="0.25">
      <c r="A5" s="1" t="s">
        <v>3</v>
      </c>
      <c r="I5" s="2">
        <f>K121</f>
        <v>0.58333333333333337</v>
      </c>
      <c r="K5" s="2">
        <f>M121</f>
        <v>0.41666666666666674</v>
      </c>
      <c r="N5" s="2">
        <f>K92</f>
        <v>0.40972222222222227</v>
      </c>
      <c r="P5" s="2">
        <f>M92</f>
        <v>0.5902777777777779</v>
      </c>
    </row>
    <row r="6" spans="1:16" x14ac:dyDescent="0.25">
      <c r="A6" s="9">
        <v>0</v>
      </c>
      <c r="B6" s="9">
        <v>5</v>
      </c>
      <c r="C6" s="9">
        <v>5</v>
      </c>
      <c r="D6" s="9">
        <v>5</v>
      </c>
      <c r="E6" s="9">
        <v>5</v>
      </c>
      <c r="F6" s="9">
        <v>5</v>
      </c>
      <c r="I6" s="1" t="s">
        <v>3</v>
      </c>
      <c r="J6" s="1" t="s">
        <v>2</v>
      </c>
      <c r="K6" s="1" t="s">
        <v>0</v>
      </c>
      <c r="N6" s="1" t="s">
        <v>3</v>
      </c>
      <c r="O6" s="1" t="s">
        <v>2</v>
      </c>
      <c r="P6" s="1" t="s">
        <v>4</v>
      </c>
    </row>
    <row r="7" spans="1:16" x14ac:dyDescent="0.25">
      <c r="A7" s="1" t="s">
        <v>4</v>
      </c>
      <c r="I7" s="2">
        <f>T121</f>
        <v>0.48225308641975323</v>
      </c>
      <c r="K7" s="2">
        <f>V121</f>
        <v>0.51774691358024694</v>
      </c>
      <c r="N7" s="2">
        <f>T92</f>
        <v>0.30864197530864201</v>
      </c>
      <c r="P7" s="2">
        <f>V92</f>
        <v>0.6913580246913581</v>
      </c>
    </row>
    <row r="8" spans="1:16" x14ac:dyDescent="0.25">
      <c r="A8" s="9">
        <v>3</v>
      </c>
      <c r="B8" s="9">
        <v>3</v>
      </c>
      <c r="C8" s="9">
        <v>3</v>
      </c>
      <c r="D8" s="9">
        <v>3</v>
      </c>
      <c r="E8" s="9">
        <v>8</v>
      </c>
      <c r="F8" s="9">
        <v>8</v>
      </c>
      <c r="I8" s="1" t="s">
        <v>0</v>
      </c>
      <c r="J8" s="1" t="s">
        <v>2</v>
      </c>
      <c r="K8" s="1" t="s">
        <v>4</v>
      </c>
      <c r="N8" s="1" t="s">
        <v>4</v>
      </c>
      <c r="O8" s="1" t="s">
        <v>2</v>
      </c>
      <c r="P8" s="1" t="s">
        <v>5</v>
      </c>
    </row>
    <row r="9" spans="1:16" x14ac:dyDescent="0.25">
      <c r="A9" s="1" t="s">
        <v>5</v>
      </c>
      <c r="I9" s="2">
        <f>AC121</f>
        <v>0.58333333333333348</v>
      </c>
      <c r="K9" s="2">
        <f>AE121</f>
        <v>0.41666666666666674</v>
      </c>
      <c r="N9" s="2">
        <f>AC92</f>
        <v>0.40740740740740738</v>
      </c>
      <c r="P9" s="2">
        <f>AE92</f>
        <v>0.59259259259259256</v>
      </c>
    </row>
    <row r="10" spans="1:16" x14ac:dyDescent="0.25">
      <c r="A10" s="9">
        <v>1</v>
      </c>
      <c r="B10" s="9">
        <v>1</v>
      </c>
      <c r="C10" s="9">
        <v>6</v>
      </c>
      <c r="D10" s="9">
        <v>6</v>
      </c>
      <c r="E10" s="9">
        <v>6</v>
      </c>
      <c r="F10" s="9">
        <v>6</v>
      </c>
      <c r="I10" s="1" t="s">
        <v>4</v>
      </c>
      <c r="J10" s="1" t="s">
        <v>2</v>
      </c>
      <c r="K10" s="1" t="s">
        <v>1</v>
      </c>
      <c r="N10" s="1" t="s">
        <v>5</v>
      </c>
      <c r="O10" s="1" t="s">
        <v>2</v>
      </c>
      <c r="P10" s="1" t="s">
        <v>0</v>
      </c>
    </row>
    <row r="11" spans="1:16" x14ac:dyDescent="0.25">
      <c r="I11" s="2">
        <f>AL121</f>
        <v>0.55555555555555558</v>
      </c>
      <c r="K11" s="2">
        <f>AN121</f>
        <v>0.44444444444444442</v>
      </c>
      <c r="N11" s="2">
        <f>AL92</f>
        <v>0.30864197530864201</v>
      </c>
      <c r="P11" s="2">
        <f>AN92</f>
        <v>0.69135802469135799</v>
      </c>
    </row>
    <row r="15" spans="1:16" x14ac:dyDescent="0.25">
      <c r="B15" s="9" t="s">
        <v>0</v>
      </c>
      <c r="D15" s="9" t="s">
        <v>1</v>
      </c>
    </row>
    <row r="16" spans="1:16" x14ac:dyDescent="0.25">
      <c r="C16" s="16">
        <f>IF(D16=$B$64,$B$65,IF(D16=$C$64,$C$65,IF(D16=$D$64,$D$65,IF(D16=$K$64,$K$65,IF(D16=$L$64,$L$65,IF(D16=$M$64,$M$65,IF(D16=$T$64,$T$65,IF(D16=$U$64,$U$65,IF(D16=$V$64,$V$65,IF(D16=$AC$64,$AC$65,IF(D16=$AD$64,$AD$65,IF(D16=$AE$64,$AE$65,IF(D16=$AL$64,$AL$65,IF(D16=$AM$64,$AM$65,IF(D16=$AN$64,$AN$65)))))))))))))))</f>
        <v>0.25</v>
      </c>
      <c r="D16" s="21">
        <f>IF(D$15=$A$1,$B$64,IF(D$15=$A$3,$K$64,IF(D$15=$A$5,$T$64,IF(D$15=$A$7,$AC$64,IF(D$15=$A$9,$AL$64)))))</f>
        <v>4</v>
      </c>
      <c r="F16" s="1">
        <f>A18*C16</f>
        <v>0.17361111111111113</v>
      </c>
      <c r="G16" s="1" t="str">
        <f>IF(B18&gt;D16,B$15,D$15)</f>
        <v>RED</v>
      </c>
    </row>
    <row r="18" spans="1:7" x14ac:dyDescent="0.25">
      <c r="A18" s="16">
        <f>IF(B18=$B$64,$B$65,IF(B18=$C$64,$C$65,IF(B18=$D$64,$D$65,IF(B18=$K$64,$K$65,IF(B18=$L$64,$L$65,IF(B18=$M$64,$M$65,IF(B18=$T$64,$T$65,IF(B18=$U$64,$U$65,IF(B18=$V$64,$V$65,IF(B18=$AC$64,$AC$65,IF(B18=$AD$64,$AD$65,IF(B18=$AE$64,$AE$65,IF(B18=$AL$64,$AL$65,IF(B18=$AM$64,$AM$65,IF(B18=$AN$64,$AN$65)))))))))))))))</f>
        <v>0.69444444444444453</v>
      </c>
      <c r="B18" s="21">
        <f>IF(B$15=$A$1,$B$64,IF(B$15=$A$3,$K$64,IF(B$15=$A$5,$T$64,IF(B$15=$A$7,$AC$64,IF(B$15=$A$9,$AL$64)))))</f>
        <v>8</v>
      </c>
      <c r="C18" s="16">
        <f>IF(D18=$B$64,$B$65,IF(D18=$C$64,$C$65,IF(D18=$D$64,$D$65,IF(D18=$K$64,$K$65,IF(D18=$L$64,$L$65,IF(D18=$M$64,$M$65,IF(D18=$T$64,$T$65,IF(D18=$U$64,$U$65,IF(D18=$V$64,$V$65,IF(D18=$AC$64,$AC$65,IF(D18=$AD$64,$AD$65,IF(D18=$AE$64,$AE$65,IF(D18=$AL$64,$AL$65,IF(D18=$AM$64,$AM$65,IF(D18=$AN$64,$AN$65)))))))))))))))</f>
        <v>0.5</v>
      </c>
      <c r="D18" s="21">
        <f>IF(D$15=$A$1,$C$64,IF(D$15=$A$3,$L$64,IF(D$15=$A$5,$U$64,IF(D$15=$A$7,$AD$64,IF(D$15=$A$9,$AM$64)))))</f>
        <v>9</v>
      </c>
      <c r="F18" s="1">
        <f>A18*C18</f>
        <v>0.34722222222222227</v>
      </c>
      <c r="G18" s="1" t="str">
        <f>IF(B18&gt;D18,B$15,D$15)</f>
        <v>BLUE</v>
      </c>
    </row>
    <row r="20" spans="1:7" x14ac:dyDescent="0.25">
      <c r="C20" s="16">
        <f>IF(D20=$B$64,$B$65,IF(D20=$C$64,$C$65,IF(D20=$D$64,$D$65,IF(D20=$K$64,$K$65,IF(D20=$L$64,$L$65,IF(D20=$M$64,$M$65,IF(D20=$T$64,$T$65,IF(D20=$U$64,$U$65,IF(D20=$V$64,$V$65,IF(D20=$AC$64,$AC$65,IF(D20=$AD$64,$AD$65,IF(D20=$AE$64,$AE$65,IF(D20=$AL$64,$AL$65,IF(D20=$AM$64,$AM$65,IF(D20=$AN$64,$AN$65)))))))))))))))</f>
        <v>0.25</v>
      </c>
      <c r="D20" s="21">
        <f>IF(D$15=$A$1,$D$64,IF(D$15=$A$3,$M$64,IF(D$15=$A$5,$V$64,IF(D$15=$A$7,$AE$64,IF(D$15=$A$9,$AN$64)))))</f>
        <v>14</v>
      </c>
      <c r="F20" s="1">
        <f>A18*C20</f>
        <v>0.17361111111111113</v>
      </c>
      <c r="G20" s="1" t="str">
        <f>IF(B18&gt;D20,B$15,D$15)</f>
        <v>BLUE</v>
      </c>
    </row>
    <row r="23" spans="1:7" x14ac:dyDescent="0.25">
      <c r="C23" s="16">
        <f>IF(D23=$B$64,$B$65,IF(D23=$C$64,$C$65,IF(D23=$D$64,$D$65,IF(D23=$K$64,$K$65,IF(D23=$L$64,$L$65,IF(D23=$M$64,$M$65,IF(D23=$T$64,$T$65,IF(D23=$U$64,$U$65,IF(D23=$V$64,$V$65,IF(D23=$AC$64,$AC$65,IF(D23=$AD$64,$AD$65,IF(D23=$AE$64,$AE$65,IF(D23=$AL$64,$AL$65,IF(D23=$AM$64,$AM$65,IF(D23=$AN$64,$AN$65)))))))))))))))</f>
        <v>0.25</v>
      </c>
      <c r="D23" s="21">
        <f>IF(D$15=$A$1,$B$64,IF(D$15=$A$3,$K$64,IF(D$15=$A$5,$T$64,IF(D$15=$A$7,$AC$64,IF(D$15=$A$9,$AL$64)))))</f>
        <v>4</v>
      </c>
      <c r="F23" s="1">
        <f>A25*C23</f>
        <v>6.9444444444444448E-2</v>
      </c>
      <c r="G23" s="1" t="str">
        <f>IF(B25&gt;D23,B$15,D$15)</f>
        <v>RED</v>
      </c>
    </row>
    <row r="25" spans="1:7" x14ac:dyDescent="0.25">
      <c r="A25" s="16">
        <f>IF(B25=$B$64,$B$65,IF(B25=$C$64,$C$65,IF(B25=$D$64,$D$65,IF(B25=$K$64,$K$65,IF(B25=$L$64,$L$65,IF(B25=$M$64,$M$65,IF(B25=$T$64,$T$65,IF(B25=$U$64,$U$65,IF(B25=$V$64,$V$65,IF(B25=$AC$64,$AC$65,IF(B25=$AD$64,$AD$65,IF(B25=$AE$64,$AE$65,IF(B25=$AL$64,$AL$65,IF(B25=$AM$64,$AM$65,IF(B25=$AN$64,$AN$65)))))))))))))))</f>
        <v>0.27777777777777779</v>
      </c>
      <c r="B25" s="21">
        <f>IF(B$15=$A$1,$C$64,IF(B$15=$A$3,$L$64,IF(B$15=$A$5,$U$64,IF(B$15=$A$7,$AD$64,IF(B$15=$A$9,$AM$64)))))</f>
        <v>13</v>
      </c>
      <c r="C25" s="16">
        <f>IF(D25=$B$64,$B$65,IF(D25=$C$64,$C$65,IF(D25=$D$64,$D$65,IF(D25=$K$64,$K$65,IF(D25=$L$64,$L$65,IF(D25=$M$64,$M$65,IF(D25=$T$64,$T$65,IF(D25=$U$64,$U$65,IF(D25=$V$64,$V$65,IF(D25=$AC$64,$AC$65,IF(D25=$AD$64,$AD$65,IF(D25=$AE$64,$AE$65,IF(D25=$AL$64,$AL$65,IF(D25=$AM$64,$AM$65,IF(D25=$AN$64,$AN$65)))))))))))))))</f>
        <v>0.5</v>
      </c>
      <c r="D25" s="21">
        <f>IF(D$15=$A$1,$C$64,IF(D$15=$A$3,$L$64,IF(D$15=$A$5,$U$64,IF(D$15=$A$7,$AD$64,IF(D$15=$A$9,$AM$64)))))</f>
        <v>9</v>
      </c>
      <c r="F25" s="1">
        <f>A25*C25</f>
        <v>0.1388888888888889</v>
      </c>
      <c r="G25" s="1" t="str">
        <f>IF(B25&gt;D25,B$15,D$15)</f>
        <v>RED</v>
      </c>
    </row>
    <row r="27" spans="1:7" x14ac:dyDescent="0.25">
      <c r="C27" s="16">
        <f>IF(D27=$B$64,$B$65,IF(D27=$C$64,$C$65,IF(D27=$D$64,$D$65,IF(D27=$K$64,$K$65,IF(D27=$L$64,$L$65,IF(D27=$M$64,$M$65,IF(D27=$T$64,$T$65,IF(D27=$U$64,$U$65,IF(D27=$V$64,$V$65,IF(D27=$AC$64,$AC$65,IF(D27=$AD$64,$AD$65,IF(D27=$AE$64,$AE$65,IF(D27=$AL$64,$AL$65,IF(D27=$AM$64,$AM$65,IF(D27=$AN$64,$AN$65)))))))))))))))</f>
        <v>0.25</v>
      </c>
      <c r="D27" s="21">
        <f>IF(D$15=$A$1,$D$64,IF(D$15=$A$3,$M$64,IF(D$15=$A$5,$V$64,IF(D$15=$A$7,$AE$64,IF(D$15=$A$9,$AN$64)))))</f>
        <v>14</v>
      </c>
      <c r="F27" s="1">
        <f>A25*C27</f>
        <v>6.9444444444444448E-2</v>
      </c>
      <c r="G27" s="1" t="str">
        <f>IF(B25&gt;D27,B$15,D$15)</f>
        <v>BLUE</v>
      </c>
    </row>
    <row r="30" spans="1:7" x14ac:dyDescent="0.25">
      <c r="C30" s="16">
        <f>IF(D30=$B$64,$B$65,IF(D30=$C$64,$C$65,IF(D30=$D$64,$D$65,IF(D30=$K$64,$K$65,IF(D30=$L$64,$L$65,IF(D30=$M$64,$M$65,IF(D30=$T$64,$T$65,IF(D30=$U$64,$U$65,IF(D30=$V$64,$V$65,IF(D30=$AC$64,$AC$65,IF(D30=$AD$64,$AD$65,IF(D30=$AE$64,$AE$65,IF(D30=$AL$64,$AL$65,IF(D30=$AM$64,$AM$65,IF(D30=$AN$64,$AN$65)))))))))))))))</f>
        <v>0.25</v>
      </c>
      <c r="D30" s="21">
        <f>IF(D$15=$A$1,$B$64,IF(D$15=$A$3,$K$64,IF(D$15=$A$5,$T$64,IF(D$15=$A$7,$AC$64,IF(D$15=$A$9,$AL$64)))))</f>
        <v>4</v>
      </c>
      <c r="F30" s="1">
        <f>A32*C30</f>
        <v>6.9444444444444441E-3</v>
      </c>
      <c r="G30" s="1" t="str">
        <f>IF(B32&gt;D30,B$15,D$15)</f>
        <v>RED</v>
      </c>
    </row>
    <row r="32" spans="1:7" x14ac:dyDescent="0.25">
      <c r="A32" s="16">
        <f>IF(B32=$B$64,$B$65,IF(B32=$C$64,$C$65,IF(B32=$D$64,$D$65,IF(B32=$K$64,$K$65,IF(B32=$L$64,$L$65,IF(B32=$M$64,$M$65,IF(B32=$T$64,$T$65,IF(B32=$U$64,$U$65,IF(B32=$V$64,$V$65,IF(B32=$AC$64,$AC$65,IF(B32=$AD$64,$AD$65,IF(B32=$AE$64,$AE$65,IF(B32=$AL$64,$AL$65,IF(B32=$AM$64,$AM$65,IF(B32=$AN$64,$AN$65)))))))))))))))</f>
        <v>2.7777777777777776E-2</v>
      </c>
      <c r="B32" s="21">
        <f>IF(B$15=$A$1,$D$64,IF(B$15=$A$3,$M$64,IF(B$15=$A$5,$V$64,IF(B$15=$A$7,$AE$64,IF(B$15=$A$9,$AN$64)))))</f>
        <v>18</v>
      </c>
      <c r="C32" s="16">
        <f>IF(D32=$B$64,$B$65,IF(D32=$C$64,$C$65,IF(D32=$D$64,$D$65,IF(D32=$K$64,$K$65,IF(D32=$L$64,$L$65,IF(D32=$M$64,$M$65,IF(D32=$T$64,$T$65,IF(D32=$U$64,$U$65,IF(D32=$V$64,$V$65,IF(D32=$AC$64,$AC$65,IF(D32=$AD$64,$AD$65,IF(D32=$AE$64,$AE$65,IF(D32=$AL$64,$AL$65,IF(D32=$AM$64,$AM$65,IF(D32=$AN$64,$AN$65)))))))))))))))</f>
        <v>0.5</v>
      </c>
      <c r="D32" s="21">
        <f>IF(D$15=$A$1,$C$64,IF(D$15=$A$3,$L$64,IF(D$15=$A$5,$U$64,IF(D$15=$A$7,$AD$64,IF(D$15=$A$9,$AM$64)))))</f>
        <v>9</v>
      </c>
      <c r="F32" s="1">
        <f>A32*C32</f>
        <v>1.3888888888888888E-2</v>
      </c>
      <c r="G32" s="1" t="str">
        <f>IF(B32&gt;D32,B$15,D$15)</f>
        <v>RED</v>
      </c>
    </row>
    <row r="34" spans="1:7" x14ac:dyDescent="0.25">
      <c r="C34" s="16">
        <f>IF(D34=$B$64,$B$65,IF(D34=$C$64,$C$65,IF(D34=$D$64,$D$65,IF(D34=$K$64,$K$65,IF(D34=$L$64,$L$65,IF(D34=$M$64,$M$65,IF(D34=$T$64,$T$65,IF(D34=$U$64,$U$65,IF(D34=$V$64,$V$65,IF(D34=$AC$64,$AC$65,IF(D34=$AD$64,$AD$65,IF(D34=$AE$64,$AE$65,IF(D34=$AL$64,$AL$65,IF(D34=$AM$64,$AM$65,IF(D34=$AN$64,$AN$65)))))))))))))))</f>
        <v>0.25</v>
      </c>
      <c r="D34" s="21">
        <f>IF(D$15=$A$1,$D$64,IF(D$15=$A$3,$M$64,IF(D$15=$A$5,$V$64,IF(D$15=$A$7,$AE$64,IF(D$15=$A$9,$AN$64)))))</f>
        <v>14</v>
      </c>
      <c r="F34" s="1">
        <f>A32*C34</f>
        <v>6.9444444444444441E-3</v>
      </c>
      <c r="G34" s="1" t="str">
        <f>IF(B32&gt;D34,B$15,D$15)</f>
        <v>RED</v>
      </c>
    </row>
    <row r="36" spans="1:7" x14ac:dyDescent="0.25">
      <c r="B36" s="1" t="str">
        <f>B15</f>
        <v>RED</v>
      </c>
      <c r="C36" s="1" t="s">
        <v>2</v>
      </c>
      <c r="D36" s="1" t="str">
        <f>D15</f>
        <v>BLUE</v>
      </c>
    </row>
    <row r="37" spans="1:7" x14ac:dyDescent="0.25">
      <c r="B37" s="2">
        <f>SUMIF(G16:G34,B36,F16:F34)</f>
        <v>0.40972222222222221</v>
      </c>
      <c r="D37" s="2">
        <f>SUMIF(G16:G34,D36,F16:F34)</f>
        <v>0.59027777777777779</v>
      </c>
    </row>
    <row r="40" spans="1:7" x14ac:dyDescent="0.25">
      <c r="A40" s="18" t="s">
        <v>10</v>
      </c>
      <c r="B40" s="17"/>
      <c r="D40" s="20" t="s">
        <v>12</v>
      </c>
      <c r="E40" s="19"/>
    </row>
    <row r="55" spans="1:43" x14ac:dyDescent="0.25">
      <c r="B55" s="1" t="s">
        <v>0</v>
      </c>
      <c r="D55" s="1" t="s">
        <v>0</v>
      </c>
      <c r="K55" s="1" t="s">
        <v>1</v>
      </c>
      <c r="M55" s="1" t="s">
        <v>1</v>
      </c>
      <c r="T55" s="1" t="s">
        <v>3</v>
      </c>
      <c r="V55" s="1" t="s">
        <v>3</v>
      </c>
      <c r="AC55" s="1" t="s">
        <v>4</v>
      </c>
      <c r="AE55" s="1" t="s">
        <v>4</v>
      </c>
      <c r="AL55" s="1" t="s">
        <v>5</v>
      </c>
      <c r="AN55" s="1" t="s">
        <v>5</v>
      </c>
    </row>
    <row r="56" spans="1:43" x14ac:dyDescent="0.25">
      <c r="C56" s="1">
        <f>COUNTIF($A$2:$F$10,D56)/6</f>
        <v>0.83333333333333337</v>
      </c>
      <c r="D56" s="1">
        <f>IF(D$55=$A$1,$A$2,IF(D$55=$A$3,$A$4,IF(D$55=$A$5,$A$6,IF(D$55=$A$7,$A$8,IF(D$55=$A$9,$A$10)))))</f>
        <v>4</v>
      </c>
      <c r="F56" s="1">
        <f>A57*C56</f>
        <v>0.69444444444444453</v>
      </c>
      <c r="G56" s="1">
        <f>B57+D56</f>
        <v>8</v>
      </c>
      <c r="L56" s="1">
        <f>COUNTIF($A$2:$F$10,M56)/6</f>
        <v>0.5</v>
      </c>
      <c r="M56" s="1">
        <f>IF(M$55=$A$1,$A$2,IF(M$55=$A$3,$A$4,IF(M$55=$A$5,$A$6,IF(M$55=$A$7,$A$8,IF(M$55=$A$9,$A$10)))))</f>
        <v>2</v>
      </c>
      <c r="O56" s="1">
        <f>J57*L56</f>
        <v>0.25</v>
      </c>
      <c r="P56" s="1">
        <f>K57+M56</f>
        <v>4</v>
      </c>
      <c r="U56" s="1">
        <f>COUNTIF($A$2:$F$10,V56)/6</f>
        <v>0.16666666666666666</v>
      </c>
      <c r="V56" s="1">
        <f>IF(V$55=$A$1,$A$2,IF(V$55=$A$3,$A$4,IF(V$55=$A$5,$A$6,IF(V$55=$A$7,$A$8,IF(V$55=$A$9,$A$10)))))</f>
        <v>0</v>
      </c>
      <c r="X56" s="1">
        <f>S57*U56</f>
        <v>2.7777777777777776E-2</v>
      </c>
      <c r="Y56" s="1">
        <f>T57+V56</f>
        <v>0</v>
      </c>
      <c r="AD56" s="1">
        <f>COUNTIF($A$2:$F$10,AE56)/6</f>
        <v>0.66666666666666663</v>
      </c>
      <c r="AE56" s="1">
        <f>IF(AE$55=$A$1,$A$2,IF(AE$55=$A$3,$A$4,IF(AE$55=$A$5,$A$6,IF(AE$55=$A$7,$A$8,IF(AE$55=$A$9,$A$10)))))</f>
        <v>3</v>
      </c>
      <c r="AG56" s="1">
        <f>AB57*AD56</f>
        <v>0.44444444444444442</v>
      </c>
      <c r="AH56" s="1">
        <f>AC57+AE56</f>
        <v>6</v>
      </c>
      <c r="AM56" s="1">
        <f>COUNTIF($A$2:$F$10,AN56)/6</f>
        <v>0.33333333333333331</v>
      </c>
      <c r="AN56" s="1">
        <f>IF(AN$55=$A$1,$A$2,IF(AN$55=$A$3,$A$4,IF(AN$55=$A$5,$A$6,IF(AN$55=$A$7,$A$8,IF(AN$55=$A$9,$A$10)))))</f>
        <v>1</v>
      </c>
      <c r="AP56" s="1">
        <f>AK57*AM56</f>
        <v>0.1111111111111111</v>
      </c>
      <c r="AQ56" s="1">
        <f>AL57+AN56</f>
        <v>2</v>
      </c>
    </row>
    <row r="57" spans="1:43" x14ac:dyDescent="0.25">
      <c r="A57" s="1">
        <f>COUNTIF($A$1:$F$10,B57)/6</f>
        <v>0.83333333333333337</v>
      </c>
      <c r="B57" s="1">
        <f>IF(B$55=$A$1,$A$2,IF(B$55=$A$3,$A$4,IF(B$55=$A$5,$A$6,IF(B$55=$A$7,$A$8,IF(B$55=$A$9,$A$10)))))</f>
        <v>4</v>
      </c>
      <c r="J57" s="1">
        <f>COUNTIF($A$1:$F$10,K57)/6</f>
        <v>0.5</v>
      </c>
      <c r="K57" s="1">
        <f>IF(K$55=$A$1,$A$2,IF(K$55=$A$3,$A$4,IF(K$55=$A$5,$A$6,IF(K$55=$A$7,$A$8,IF(K$55=$A$9,$A$10)))))</f>
        <v>2</v>
      </c>
      <c r="S57" s="1">
        <f>COUNTIF($A$1:$F$10,T57)/6</f>
        <v>0.16666666666666666</v>
      </c>
      <c r="T57" s="1">
        <f>IF(T$55=$A$1,$A$2,IF(T$55=$A$3,$A$4,IF(T$55=$A$5,$A$6,IF(T$55=$A$7,$A$8,IF(T$55=$A$9,$A$10)))))</f>
        <v>0</v>
      </c>
      <c r="AB57" s="1">
        <f>COUNTIF($A$1:$F$10,AC57)/6</f>
        <v>0.66666666666666663</v>
      </c>
      <c r="AC57" s="1">
        <f>IF(AC$55=$A$1,$A$2,IF(AC$55=$A$3,$A$4,IF(AC$55=$A$5,$A$6,IF(AC$55=$A$7,$A$8,IF(AC$55=$A$9,$A$10)))))</f>
        <v>3</v>
      </c>
      <c r="AK57" s="1">
        <f>COUNTIF($A$1:$F$10,AL57)/6</f>
        <v>0.33333333333333331</v>
      </c>
      <c r="AL57" s="1">
        <f>IF(AL$55=$A$1,$A$2,IF(AL$55=$A$3,$A$4,IF(AL$55=$A$5,$A$6,IF(AL$55=$A$7,$A$8,IF(AL$55=$A$9,$A$10)))))</f>
        <v>1</v>
      </c>
    </row>
    <row r="58" spans="1:43" x14ac:dyDescent="0.25">
      <c r="C58" s="1">
        <f>COUNTIF($A$2:$F$10,D58)/6</f>
        <v>0.16666666666666666</v>
      </c>
      <c r="D58" s="1">
        <f>IF(D$55=$A$1,$F$2,IF(D$55=$A$3,$F$4,IF(D$55=$A$5,$F$6,IF(D$55=$A$7,$F$8,IF(D$55=$A$9,$F$10)))))</f>
        <v>9</v>
      </c>
      <c r="F58" s="1">
        <f>A57*C58</f>
        <v>0.1388888888888889</v>
      </c>
      <c r="G58" s="1">
        <f>B57+D58</f>
        <v>13</v>
      </c>
      <c r="L58" s="1">
        <f>COUNTIF($A$2:$F$10,M58)/6</f>
        <v>0.5</v>
      </c>
      <c r="M58" s="1">
        <f>IF(M$55=$A$1,$F$2,IF(M$55=$A$3,$F$4,IF(M$55=$A$5,$F$6,IF(M$55=$A$7,$F$8,IF(M$55=$A$9,$F$10)))))</f>
        <v>7</v>
      </c>
      <c r="O58" s="1">
        <f>J57*L58</f>
        <v>0.25</v>
      </c>
      <c r="P58" s="1">
        <f>K57+M58</f>
        <v>9</v>
      </c>
      <c r="U58" s="1">
        <f>COUNTIF($A$2:$F$10,V58)/6</f>
        <v>0.83333333333333337</v>
      </c>
      <c r="V58" s="1">
        <f>IF(V$55=$A$1,$F$2,IF(V$55=$A$3,$F$4,IF(V$55=$A$5,$F$6,IF(V$55=$A$7,$F$8,IF(V$55=$A$9,$F$10)))))</f>
        <v>5</v>
      </c>
      <c r="X58" s="1">
        <f>S57*U58</f>
        <v>0.1388888888888889</v>
      </c>
      <c r="Y58" s="1">
        <f>T57+V58</f>
        <v>5</v>
      </c>
      <c r="AD58" s="1">
        <f>COUNTIF($A$2:$F$10,AE58)/6</f>
        <v>0.33333333333333331</v>
      </c>
      <c r="AE58" s="1">
        <f>IF(AE$55=$A$1,$F$2,IF(AE$55=$A$3,$F$4,IF(AE$55=$A$5,$F$6,IF(AE$55=$A$7,$F$8,IF(AE$55=$A$9,$F$10)))))</f>
        <v>8</v>
      </c>
      <c r="AG58" s="1">
        <f>AB57*AD58</f>
        <v>0.22222222222222221</v>
      </c>
      <c r="AH58" s="1">
        <f>AC57+AE58</f>
        <v>11</v>
      </c>
      <c r="AM58" s="1">
        <f>COUNTIF($A$2:$F$10,AN58)/6</f>
        <v>0.66666666666666663</v>
      </c>
      <c r="AN58" s="1">
        <f>IF(AN$55=$A$1,$F$2,IF(AN$55=$A$3,$F$4,IF(AN$55=$A$5,$F$6,IF(AN$55=$A$7,$F$8,IF(AN$55=$A$9,$F$10)))))</f>
        <v>6</v>
      </c>
      <c r="AP58" s="1">
        <f>AK57*AM58</f>
        <v>0.22222222222222221</v>
      </c>
      <c r="AQ58" s="1">
        <f>AL57+AN58</f>
        <v>7</v>
      </c>
    </row>
    <row r="60" spans="1:43" x14ac:dyDescent="0.25">
      <c r="C60" s="1">
        <f>COUNTIF($A$2:$F$10,D60)/6</f>
        <v>0.83333333333333337</v>
      </c>
      <c r="D60" s="1">
        <f>IF(D$55=$A$1,$A$2,IF(D$55=$A$3,$A$4,IF(D$55=$A$5,$A$6,IF(D$55=$A$7,$A$8,IF(D$55=$A$9,$A$10)))))</f>
        <v>4</v>
      </c>
      <c r="F60" s="1">
        <f>A61*C60</f>
        <v>0.1388888888888889</v>
      </c>
      <c r="G60" s="1">
        <f>B61+D60</f>
        <v>13</v>
      </c>
      <c r="L60" s="1">
        <f>COUNTIF($A$2:$F$10,M60)/6</f>
        <v>0.5</v>
      </c>
      <c r="M60" s="1">
        <f>IF(M$55=$A$1,$A$2,IF(M$55=$A$3,$A$4,IF(M$55=$A$5,$A$6,IF(M$55=$A$7,$A$8,IF(M$55=$A$9,$A$10)))))</f>
        <v>2</v>
      </c>
      <c r="O60" s="1">
        <f>J61*L60</f>
        <v>0.25</v>
      </c>
      <c r="P60" s="1">
        <f>K61+M60</f>
        <v>9</v>
      </c>
      <c r="U60" s="1">
        <f>COUNTIF($A$2:$F$10,V60)/6</f>
        <v>0.16666666666666666</v>
      </c>
      <c r="V60" s="1">
        <f>IF(V$55=$A$1,$A$2,IF(V$55=$A$3,$A$4,IF(V$55=$A$5,$A$6,IF(V$55=$A$7,$A$8,IF(V$55=$A$9,$A$10)))))</f>
        <v>0</v>
      </c>
      <c r="X60" s="1">
        <f>S61*U60</f>
        <v>0.1388888888888889</v>
      </c>
      <c r="Y60" s="1">
        <f>T61+V60</f>
        <v>5</v>
      </c>
      <c r="AD60" s="1">
        <f>COUNTIF($A$2:$F$10,AE60)/6</f>
        <v>0.66666666666666663</v>
      </c>
      <c r="AE60" s="1">
        <f>IF(AE$55=$A$1,$A$2,IF(AE$55=$A$3,$A$4,IF(AE$55=$A$5,$A$6,IF(AE$55=$A$7,$A$8,IF(AE$55=$A$9,$A$10)))))</f>
        <v>3</v>
      </c>
      <c r="AG60" s="1">
        <f>AB61*AD60</f>
        <v>0.22222222222222221</v>
      </c>
      <c r="AH60" s="1">
        <f>AC61+AE60</f>
        <v>11</v>
      </c>
      <c r="AM60" s="1">
        <f>COUNTIF($A$2:$F$10,AN60)/6</f>
        <v>0.33333333333333331</v>
      </c>
      <c r="AN60" s="1">
        <f>IF(AN$55=$A$1,$A$2,IF(AN$55=$A$3,$A$4,IF(AN$55=$A$5,$A$6,IF(AN$55=$A$7,$A$8,IF(AN$55=$A$9,$A$10)))))</f>
        <v>1</v>
      </c>
      <c r="AP60" s="1">
        <f>AK61*AM60</f>
        <v>0.22222222222222221</v>
      </c>
      <c r="AQ60" s="1">
        <f>AL61+AN60</f>
        <v>7</v>
      </c>
    </row>
    <row r="61" spans="1:43" x14ac:dyDescent="0.25">
      <c r="A61" s="1">
        <f>COUNTIF($A$1:$F$10,B61)/6</f>
        <v>0.16666666666666666</v>
      </c>
      <c r="B61" s="1">
        <f>IF(B$55=$A$1,$F$2,IF(B$55=$A$3,$F$4,IF(B$55=$A$5,$F$6,IF(B$55=$A$7,$F$8,IF(B$55=$A$9,$F$10)))))</f>
        <v>9</v>
      </c>
      <c r="J61" s="1">
        <f>COUNTIF($A$1:$F$10,K61)/6</f>
        <v>0.5</v>
      </c>
      <c r="K61" s="1">
        <f>IF(K$55=$A$1,$F$2,IF(K$55=$A$3,$F$4,IF(K$55=$A$5,$F$6,IF(K$55=$A$7,$F$8,IF(K$55=$A$9,$F$10)))))</f>
        <v>7</v>
      </c>
      <c r="S61" s="1">
        <f>COUNTIF($A$1:$F$10,T61)/6</f>
        <v>0.83333333333333337</v>
      </c>
      <c r="T61" s="1">
        <f>IF(T$55=$A$1,$F$2,IF(T$55=$A$3,$F$4,IF(T$55=$A$5,$F$6,IF(T$55=$A$7,$F$8,IF(T$55=$A$9,$F$10)))))</f>
        <v>5</v>
      </c>
      <c r="AB61" s="1">
        <f>COUNTIF($A$1:$F$10,AC61)/6</f>
        <v>0.33333333333333331</v>
      </c>
      <c r="AC61" s="1">
        <f>IF(AC$55=$A$1,$F$2,IF(AC$55=$A$3,$F$4,IF(AC$55=$A$5,$F$6,IF(AC$55=$A$7,$F$8,IF(AC$55=$A$9,$F$10)))))</f>
        <v>8</v>
      </c>
      <c r="AK61" s="1">
        <f>COUNTIF($A$1:$F$10,AL61)/6</f>
        <v>0.66666666666666663</v>
      </c>
      <c r="AL61" s="1">
        <f>IF(AL$55=$A$1,$F$2,IF(AL$55=$A$3,$F$4,IF(AL$55=$A$5,$F$6,IF(AL$55=$A$7,$F$8,IF(AL$55=$A$9,$F$10)))))</f>
        <v>6</v>
      </c>
    </row>
    <row r="62" spans="1:43" x14ac:dyDescent="0.25">
      <c r="C62" s="1">
        <f>COUNTIF($A$2:$F$10,D62)/6</f>
        <v>0.16666666666666666</v>
      </c>
      <c r="D62" s="1">
        <f>IF(D$55=$A$1,$F$2,IF(D$55=$A$3,$F$4,IF(D$55=$A$5,$F$6,IF(D$55=$A$7,$F$8,IF(D$55=$A$9,$F$10)))))</f>
        <v>9</v>
      </c>
      <c r="F62" s="1">
        <f>A61*C62</f>
        <v>2.7777777777777776E-2</v>
      </c>
      <c r="G62" s="1">
        <f>B61+D62</f>
        <v>18</v>
      </c>
      <c r="L62" s="1">
        <f>COUNTIF($A$2:$F$10,M62)/6</f>
        <v>0.5</v>
      </c>
      <c r="M62" s="1">
        <f>IF(M$55=$A$1,$F$2,IF(M$55=$A$3,$F$4,IF(M$55=$A$5,$F$6,IF(M$55=$A$7,$F$8,IF(M$55=$A$9,$F$10)))))</f>
        <v>7</v>
      </c>
      <c r="O62" s="1">
        <f>J61*L62</f>
        <v>0.25</v>
      </c>
      <c r="P62" s="1">
        <f>K61+M62</f>
        <v>14</v>
      </c>
      <c r="U62" s="1">
        <f>COUNTIF($A$2:$F$10,V62)/6</f>
        <v>0.83333333333333337</v>
      </c>
      <c r="V62" s="1">
        <f>IF(V$55=$A$1,$F$2,IF(V$55=$A$3,$F$4,IF(V$55=$A$5,$F$6,IF(V$55=$A$7,$F$8,IF(V$55=$A$9,$F$10)))))</f>
        <v>5</v>
      </c>
      <c r="X62" s="1">
        <f>S61*U62</f>
        <v>0.69444444444444453</v>
      </c>
      <c r="Y62" s="1">
        <f>T61+V62</f>
        <v>10</v>
      </c>
      <c r="AD62" s="1">
        <f>COUNTIF($A$2:$F$10,AE62)/6</f>
        <v>0.33333333333333331</v>
      </c>
      <c r="AE62" s="1">
        <f>IF(AE$55=$A$1,$F$2,IF(AE$55=$A$3,$F$4,IF(AE$55=$A$5,$F$6,IF(AE$55=$A$7,$F$8,IF(AE$55=$A$9,$F$10)))))</f>
        <v>8</v>
      </c>
      <c r="AG62" s="1">
        <f>AB61*AD62</f>
        <v>0.1111111111111111</v>
      </c>
      <c r="AH62" s="1">
        <f>AC61+AE62</f>
        <v>16</v>
      </c>
      <c r="AM62" s="1">
        <f>COUNTIF($A$2:$F$10,AN62)/6</f>
        <v>0.66666666666666663</v>
      </c>
      <c r="AN62" s="1">
        <f>IF(AN$55=$A$1,$F$2,IF(AN$55=$A$3,$F$4,IF(AN$55=$A$5,$F$6,IF(AN$55=$A$7,$F$8,IF(AN$55=$A$9,$F$10)))))</f>
        <v>6</v>
      </c>
      <c r="AP62" s="1">
        <f>AK61*AM62</f>
        <v>0.44444444444444442</v>
      </c>
      <c r="AQ62" s="1">
        <f>AL61+AN62</f>
        <v>12</v>
      </c>
    </row>
    <row r="64" spans="1:43" x14ac:dyDescent="0.25">
      <c r="A64" s="5" t="s">
        <v>8</v>
      </c>
      <c r="B64" s="1">
        <f>G56</f>
        <v>8</v>
      </c>
      <c r="C64" s="1">
        <f>G58</f>
        <v>13</v>
      </c>
      <c r="D64" s="1">
        <f>G62</f>
        <v>18</v>
      </c>
      <c r="J64" s="5" t="s">
        <v>8</v>
      </c>
      <c r="K64" s="1">
        <f>P56</f>
        <v>4</v>
      </c>
      <c r="L64" s="1">
        <f>P58</f>
        <v>9</v>
      </c>
      <c r="M64" s="1">
        <f>P62</f>
        <v>14</v>
      </c>
      <c r="S64" s="5" t="s">
        <v>8</v>
      </c>
      <c r="T64" s="1">
        <f>Y56</f>
        <v>0</v>
      </c>
      <c r="U64" s="1">
        <f>Y58</f>
        <v>5</v>
      </c>
      <c r="V64" s="1">
        <f>Y62</f>
        <v>10</v>
      </c>
      <c r="AB64" s="5" t="s">
        <v>8</v>
      </c>
      <c r="AC64" s="1">
        <f>AH56</f>
        <v>6</v>
      </c>
      <c r="AD64" s="1">
        <f>AH58</f>
        <v>11</v>
      </c>
      <c r="AE64" s="1">
        <f>AH62</f>
        <v>16</v>
      </c>
      <c r="AK64" s="5" t="s">
        <v>8</v>
      </c>
      <c r="AL64" s="1">
        <f>AQ56</f>
        <v>2</v>
      </c>
      <c r="AM64" s="1">
        <f>AQ58</f>
        <v>7</v>
      </c>
      <c r="AN64" s="1">
        <f>AQ62</f>
        <v>12</v>
      </c>
    </row>
    <row r="65" spans="1:43" x14ac:dyDescent="0.25">
      <c r="A65" s="5" t="s">
        <v>9</v>
      </c>
      <c r="B65" s="2">
        <f>SUMIF(G56:G62,B64,F56:F62)</f>
        <v>0.69444444444444453</v>
      </c>
      <c r="C65" s="2">
        <f>SUMIF(G56:G62,C64,F56:F62)</f>
        <v>0.27777777777777779</v>
      </c>
      <c r="D65" s="2">
        <f>SUMIF(G56:G62,D64,F56:F62)</f>
        <v>2.7777777777777776E-2</v>
      </c>
      <c r="J65" s="5" t="s">
        <v>9</v>
      </c>
      <c r="K65" s="2">
        <f>SUMIF(P56:P62,K64,O56:O62)</f>
        <v>0.25</v>
      </c>
      <c r="L65" s="2">
        <f>SUMIF(P56:P62,L64,O56:O62)</f>
        <v>0.5</v>
      </c>
      <c r="M65" s="2">
        <f>SUMIF(P56:P62,M64,O56:O62)</f>
        <v>0.25</v>
      </c>
      <c r="S65" s="5" t="s">
        <v>9</v>
      </c>
      <c r="T65" s="2">
        <f>SUMIF(Y56:Y62,T64,X56:X62)</f>
        <v>2.7777777777777776E-2</v>
      </c>
      <c r="U65" s="2">
        <f>SUMIF(Y56:Y62,U64,X56:X62)</f>
        <v>0.27777777777777779</v>
      </c>
      <c r="V65" s="2">
        <f>SUMIF(Y56:Y62,V64,X56:X62)</f>
        <v>0.69444444444444453</v>
      </c>
      <c r="AB65" s="5" t="s">
        <v>9</v>
      </c>
      <c r="AC65" s="2">
        <f>SUMIF(AH56:AH62,AC64,AG56:AG62)</f>
        <v>0.44444444444444442</v>
      </c>
      <c r="AD65" s="2">
        <f>SUMIF(AH56:AH62,AD64,AG56:AG62)</f>
        <v>0.44444444444444442</v>
      </c>
      <c r="AE65" s="2">
        <f>SUMIF(AH56:AH62,AE64,AG56:AG62)</f>
        <v>0.1111111111111111</v>
      </c>
      <c r="AK65" s="5" t="s">
        <v>9</v>
      </c>
      <c r="AL65" s="2">
        <f>SUMIF(AQ56:AQ62,AL64,AP56:AP62)</f>
        <v>0.1111111111111111</v>
      </c>
      <c r="AM65" s="2">
        <f>SUMIF(AQ56:AQ62,AM64,AP56:AP62)</f>
        <v>0.44444444444444442</v>
      </c>
      <c r="AN65" s="2">
        <f>SUMIF(AQ56:AQ62,AN64,AP56:AP62)</f>
        <v>0.44444444444444442</v>
      </c>
    </row>
    <row r="70" spans="1:43" x14ac:dyDescent="0.25">
      <c r="B70" s="1" t="s">
        <v>0</v>
      </c>
      <c r="D70" s="1" t="s">
        <v>1</v>
      </c>
      <c r="K70" s="1" t="s">
        <v>1</v>
      </c>
      <c r="M70" s="1" t="s">
        <v>3</v>
      </c>
      <c r="T70" s="1" t="s">
        <v>3</v>
      </c>
      <c r="V70" s="1" t="s">
        <v>4</v>
      </c>
      <c r="AC70" s="1" t="s">
        <v>4</v>
      </c>
      <c r="AE70" s="1" t="s">
        <v>5</v>
      </c>
      <c r="AL70" s="1" t="s">
        <v>5</v>
      </c>
      <c r="AN70" s="1" t="s">
        <v>0</v>
      </c>
    </row>
    <row r="71" spans="1:43" x14ac:dyDescent="0.25">
      <c r="C71" s="1">
        <f>IF(D71=$B$64,$B$65,IF(D71=$C$64,$C$65,IF(D71=$D$64,$D$65,IF(D71=$K$64,$K$65,IF(D71=$L$64,$L$65,IF(D71=$M$64,$M$65,IF(D71=$T$64,$T$65,IF(D71=$U$64,$U$65,IF(D71=$V$64,$V$65,IF(D71=$AC$64,$AC$65,IF(D71=$AD$64,$AD$65,IF(D71=$AE$64,$AE$65,IF(D71=$AL$64,$AL$65,IF(D71=$AM$64,$AM$65,IF(D71=$AN$64,$AN$65)))))))))))))))</f>
        <v>0.25</v>
      </c>
      <c r="D71" s="1">
        <f>IF(D$70=$A$1,$B$64,IF(D$70=$A$3,$K$64,IF(D$70=$A$5,$T$64,IF(D$70=$A$7,$AC$64,IF(D$70=$A$9,$AL$64)))))</f>
        <v>4</v>
      </c>
      <c r="F71" s="1">
        <f>A73*C71</f>
        <v>0.17361111111111113</v>
      </c>
      <c r="G71" s="1" t="str">
        <f>IF(B73&gt;D71,B$70,D$70)</f>
        <v>RED</v>
      </c>
      <c r="L71" s="1">
        <f>IF(M71=$B$64,$B$65,IF(M71=$C$64,$C$65,IF(M71=$D$64,$D$65,IF(M71=$K$64,$K$65,IF(M71=$L$64,$L$65,IF(M71=$M$64,$M$65,IF(M71=$T$64,$T$65,IF(M71=$U$64,$U$65,IF(M71=$V$64,$V$65,IF(M71=$AC$64,$AC$65,IF(M71=$AD$64,$AD$65,IF(M71=$AE$64,$AE$65,IF(M71=$AL$64,$AL$65,IF(M71=$AM$64,$AM$65,IF(M71=$AN$64,$AN$65)))))))))))))))</f>
        <v>2.7777777777777776E-2</v>
      </c>
      <c r="M71" s="1">
        <f>IF(M$70=$A$1,$B$64,IF(M$70=$A$3,$K$64,IF(M$70=$A$5,$T$64,IF(M$70=$A$7,$AC$64,IF(M$70=$A$9,$AL$64)))))</f>
        <v>0</v>
      </c>
      <c r="O71" s="1">
        <f>J73*L71</f>
        <v>6.9444444444444441E-3</v>
      </c>
      <c r="P71" s="1" t="str">
        <f>IF(K73&gt;M71,K$70,M$70)</f>
        <v>BLUE</v>
      </c>
      <c r="U71" s="1">
        <f>IF(V71=$B$64,$B$65,IF(V71=$C$64,$C$65,IF(V71=$D$64,$D$65,IF(V71=$K$64,$K$65,IF(V71=$L$64,$L$65,IF(V71=$M$64,$M$65,IF(V71=$T$64,$T$65,IF(V71=$U$64,$U$65,IF(V71=$V$64,$V$65,IF(V71=$AC$64,$AC$65,IF(V71=$AD$64,$AD$65,IF(V71=$AE$64,$AE$65,IF(V71=$AL$64,$AL$65,IF(V71=$AM$64,$AM$65,IF(V71=$AN$64,$AN$65)))))))))))))))</f>
        <v>0.44444444444444442</v>
      </c>
      <c r="V71" s="1">
        <f>IF(V$70=$A$1,$B$64,IF(V$70=$A$3,$K$64,IF(V$70=$A$5,$T$64,IF(V$70=$A$7,$AC$64,IF(V$70=$A$9,$AL$64)))))</f>
        <v>6</v>
      </c>
      <c r="X71" s="1">
        <f>S73*U71</f>
        <v>1.2345679012345678E-2</v>
      </c>
      <c r="Y71" s="1" t="str">
        <f>IF(T73&gt;V71,T$70,V$70)</f>
        <v>YELLOW</v>
      </c>
      <c r="AD71" s="1">
        <f>IF(AE71=$B$64,$B$65,IF(AE71=$C$64,$C$65,IF(AE71=$D$64,$D$65,IF(AE71=$K$64,$K$65,IF(AE71=$L$64,$L$65,IF(AE71=$M$64,$M$65,IF(AE71=$T$64,$T$65,IF(AE71=$U$64,$U$65,IF(AE71=$V$64,$V$65,IF(AE71=$AC$64,$AC$65,IF(AE71=$AD$64,$AD$65,IF(AE71=$AE$64,$AE$65,IF(AE71=$AL$64,$AL$65,IF(AE71=$AM$64,$AM$65,IF(AE71=$AN$64,$AN$65)))))))))))))))</f>
        <v>0.1111111111111111</v>
      </c>
      <c r="AE71" s="1">
        <f>IF(AE$70=$A$1,$B$64,IF(AE$70=$A$3,$K$64,IF(AE$70=$A$5,$T$64,IF(AE$70=$A$7,$AC$64,IF(AE$70=$A$9,$AL$64)))))</f>
        <v>2</v>
      </c>
      <c r="AG71" s="1">
        <f>AB73*AD71</f>
        <v>4.9382716049382713E-2</v>
      </c>
      <c r="AH71" s="1" t="str">
        <f>IF(AC73&gt;AE71,AC$70,AE$70)</f>
        <v>YELLOW</v>
      </c>
      <c r="AM71" s="1">
        <f>IF(AN71=$B$64,$B$65,IF(AN71=$C$64,$C$65,IF(AN71=$D$64,$D$65,IF(AN71=$K$64,$K$65,IF(AN71=$L$64,$L$65,IF(AN71=$M$64,$M$65,IF(AN71=$T$64,$T$65,IF(AN71=$U$64,$U$65,IF(AN71=$V$64,$V$65,IF(AN71=$AC$64,$AC$65,IF(AN71=$AD$64,$AD$65,IF(AN71=$AE$64,$AE$65,IF(AN71=$AL$64,$AL$65,IF(AN71=$AM$64,$AM$65,IF(AN71=$AN$64,$AN$65)))))))))))))))</f>
        <v>0.69444444444444453</v>
      </c>
      <c r="AN71" s="1">
        <f>IF(AN$70=$A$1,$B$64,IF(AN$70=$A$3,$K$64,IF(AN$70=$A$5,$T$64,IF(AN$70=$A$7,$AC$64,IF(AN$70=$A$9,$AL$64)))))</f>
        <v>8</v>
      </c>
      <c r="AP71" s="1">
        <f>AK73*AM71</f>
        <v>7.7160493827160503E-2</v>
      </c>
      <c r="AQ71" s="1" t="str">
        <f>IF(AL73&gt;AN71,AL$70,AN$70)</f>
        <v>RED</v>
      </c>
    </row>
    <row r="73" spans="1:43" x14ac:dyDescent="0.25">
      <c r="A73" s="1">
        <f>IF(B73=$B$64,$B$65,IF(B73=$C$64,$C$65,IF(B73=$D$64,$D$65,IF(B73=$K$64,$K$65,IF(B73=$L$64,$L$65,IF(B73=$M$64,$M$65,IF(B73=$T$64,$T$65,IF(B73=$U$64,$U$65,IF(B73=$V$64,$V$65,IF(B73=$AC$64,$AC$65,IF(B73=$AD$64,$AD$65,IF(B73=$AE$64,$AE$65,IF(B73=$AL$64,$AL$65,IF(B73=$AM$64,$AM$65,IF(B73=$AN$64,$AN$65)))))))))))))))</f>
        <v>0.69444444444444453</v>
      </c>
      <c r="B73" s="1">
        <f>IF(B$70=$A$1,$B$64,IF(B$70=$A$3,$K$64,IF(B$70=$A$5,$T$64,IF(B$70=$A$7,$AC$64,IF(B$70=$A$9,$AL$64)))))</f>
        <v>8</v>
      </c>
      <c r="C73" s="1">
        <f>IF(D73=$B$64,$B$65,IF(D73=$C$64,$C$65,IF(D73=$D$64,$D$65,IF(D73=$K$64,$K$65,IF(D73=$L$64,$L$65,IF(D73=$M$64,$M$65,IF(D73=$T$64,$T$65,IF(D73=$U$64,$U$65,IF(D73=$V$64,$V$65,IF(D73=$AC$64,$AC$65,IF(D73=$AD$64,$AD$65,IF(D73=$AE$64,$AE$65,IF(D73=$AL$64,$AL$65,IF(D73=$AM$64,$AM$65,IF(D73=$AN$64,$AN$65)))))))))))))))</f>
        <v>0.5</v>
      </c>
      <c r="D73" s="1">
        <f>IF(D$70=$A$1,$C$64,IF(D$70=$A$3,$L$64,IF(D$70=$A$5,$U$64,IF(D$70=$A$7,$AD$64,IF(D$70=$A$9,$AM$64)))))</f>
        <v>9</v>
      </c>
      <c r="F73" s="1">
        <f>A73*C73</f>
        <v>0.34722222222222227</v>
      </c>
      <c r="G73" s="1" t="str">
        <f>IF(B73&gt;D73,B$70,D$70)</f>
        <v>BLUE</v>
      </c>
      <c r="J73" s="1">
        <f>IF(K73=$B$64,$B$65,IF(K73=$C$64,$C$65,IF(K73=$D$64,$D$65,IF(K73=$K$64,$K$65,IF(K73=$L$64,$L$65,IF(K73=$M$64,$M$65,IF(K73=$T$64,$T$65,IF(K73=$U$64,$U$65,IF(K73=$V$64,$V$65,IF(K73=$AC$64,$AC$65,IF(K73=$AD$64,$AD$65,IF(K73=$AE$64,$AE$65,IF(K73=$AL$64,$AL$65,IF(K73=$AM$64,$AM$65,IF(K73=$AN$64,$AN$65)))))))))))))))</f>
        <v>0.25</v>
      </c>
      <c r="K73" s="1">
        <f>IF(K$70=$A$1,$B$64,IF(K$70=$A$3,$K$64,IF(K$70=$A$5,$T$64,IF(K$70=$A$7,$AC$64,IF(K$70=$A$9,$AL$64)))))</f>
        <v>4</v>
      </c>
      <c r="L73" s="1">
        <f>IF(M73=$B$64,$B$65,IF(M73=$C$64,$C$65,IF(M73=$D$64,$D$65,IF(M73=$K$64,$K$65,IF(M73=$L$64,$L$65,IF(M73=$M$64,$M$65,IF(M73=$T$64,$T$65,IF(M73=$U$64,$U$65,IF(M73=$V$64,$V$65,IF(M73=$AC$64,$AC$65,IF(M73=$AD$64,$AD$65,IF(M73=$AE$64,$AE$65,IF(M73=$AL$64,$AL$65,IF(M73=$AM$64,$AM$65,IF(M73=$AN$64,$AN$65)))))))))))))))</f>
        <v>0.27777777777777779</v>
      </c>
      <c r="M73" s="1">
        <f>IF(M$70=$A$1,$C$64,IF(M$70=$A$3,$L$64,IF(M$70=$A$5,$U$64,IF(M$70=$A$7,$AD$64,IF(M$70=$A$9,$AM$64)))))</f>
        <v>5</v>
      </c>
      <c r="O73" s="1">
        <f>J73*L73</f>
        <v>6.9444444444444448E-2</v>
      </c>
      <c r="P73" s="1" t="str">
        <f>IF(K73&gt;M73,K$70,M$70)</f>
        <v>OLIVE</v>
      </c>
      <c r="S73" s="1">
        <f>IF(T73=$B$64,$B$65,IF(T73=$C$64,$C$65,IF(T73=$D$64,$D$65,IF(T73=$K$64,$K$65,IF(T73=$L$64,$L$65,IF(T73=$M$64,$M$65,IF(T73=$T$64,$T$65,IF(T73=$U$64,$U$65,IF(T73=$V$64,$V$65,IF(T73=$AC$64,$AC$65,IF(T73=$AD$64,$AD$65,IF(T73=$AE$64,$AE$65,IF(T73=$AL$64,$AL$65,IF(T73=$AM$64,$AM$65,IF(T73=$AN$64,$AN$65)))))))))))))))</f>
        <v>2.7777777777777776E-2</v>
      </c>
      <c r="T73" s="1">
        <f>IF(T$70=$A$1,$B$64,IF(T$70=$A$3,$K$64,IF(T$70=$A$5,$T$64,IF(T$70=$A$7,$AC$64,IF(T$70=$A$9,$AL$64)))))</f>
        <v>0</v>
      </c>
      <c r="U73" s="1">
        <f>IF(V73=$B$64,$B$65,IF(V73=$C$64,$C$65,IF(V73=$D$64,$D$65,IF(V73=$K$64,$K$65,IF(V73=$L$64,$L$65,IF(V73=$M$64,$M$65,IF(V73=$T$64,$T$65,IF(V73=$U$64,$U$65,IF(V73=$V$64,$V$65,IF(V73=$AC$64,$AC$65,IF(V73=$AD$64,$AD$65,IF(V73=$AE$64,$AE$65,IF(V73=$AL$64,$AL$65,IF(V73=$AM$64,$AM$65,IF(V73=$AN$64,$AN$65)))))))))))))))</f>
        <v>0.44444444444444442</v>
      </c>
      <c r="V73" s="1">
        <f>IF(V$70=$A$1,$C$64,IF(V$70=$A$3,$L$64,IF(V$70=$A$5,$U$64,IF(V$70=$A$7,$AD$64,IF(V$70=$A$9,$AM$64)))))</f>
        <v>11</v>
      </c>
      <c r="X73" s="1">
        <f>S73*U73</f>
        <v>1.2345679012345678E-2</v>
      </c>
      <c r="Y73" s="1" t="str">
        <f>IF(T73&gt;V73,T$70,V$70)</f>
        <v>YELLOW</v>
      </c>
      <c r="AB73" s="1">
        <f>IF(AC73=$B$64,$B$65,IF(AC73=$C$64,$C$65,IF(AC73=$D$64,$D$65,IF(AC73=$K$64,$K$65,IF(AC73=$L$64,$L$65,IF(AC73=$M$64,$M$65,IF(AC73=$T$64,$T$65,IF(AC73=$U$64,$U$65,IF(AC73=$V$64,$V$65,IF(AC73=$AC$64,$AC$65,IF(AC73=$AD$64,$AD$65,IF(AC73=$AE$64,$AE$65,IF(AC73=$AL$64,$AL$65,IF(AC73=$AM$64,$AM$65,IF(AC73=$AN$64,$AN$65)))))))))))))))</f>
        <v>0.44444444444444442</v>
      </c>
      <c r="AC73" s="1">
        <f>IF(AC$70=$A$1,$B$64,IF(AC$70=$A$3,$K$64,IF(AC$70=$A$5,$T$64,IF(AC$70=$A$7,$AC$64,IF(AC$70=$A$9,$AL$64)))))</f>
        <v>6</v>
      </c>
      <c r="AD73" s="1">
        <f>IF(AE73=$B$64,$B$65,IF(AE73=$C$64,$C$65,IF(AE73=$D$64,$D$65,IF(AE73=$K$64,$K$65,IF(AE73=$L$64,$L$65,IF(AE73=$M$64,$M$65,IF(AE73=$T$64,$T$65,IF(AE73=$U$64,$U$65,IF(AE73=$V$64,$V$65,IF(AE73=$AC$64,$AC$65,IF(AE73=$AD$64,$AD$65,IF(AE73=$AE$64,$AE$65,IF(AE73=$AL$64,$AL$65,IF(AE73=$AM$64,$AM$65,IF(AE73=$AN$64,$AN$65)))))))))))))))</f>
        <v>0.44444444444444442</v>
      </c>
      <c r="AE73" s="1">
        <f>IF(AE$70=$A$1,$C$64,IF(AE$70=$A$3,$L$64,IF(AE$70=$A$5,$U$64,IF(AE$70=$A$7,$AD$64,IF(AE$70=$A$9,$AM$64)))))</f>
        <v>7</v>
      </c>
      <c r="AG73" s="1">
        <f>AB73*AD73</f>
        <v>0.19753086419753085</v>
      </c>
      <c r="AH73" s="1" t="str">
        <f>IF(AC73&gt;AE73,AC$70,AE$70)</f>
        <v>MAGENTA</v>
      </c>
      <c r="AK73" s="1">
        <f>IF(AL73=$B$64,$B$65,IF(AL73=$C$64,$C$65,IF(AL73=$D$64,$D$65,IF(AL73=$K$64,$K$65,IF(AL73=$L$64,$L$65,IF(AL73=$M$64,$M$65,IF(AL73=$T$64,$T$65,IF(AL73=$U$64,$U$65,IF(AL73=$V$64,$V$65,IF(AL73=$AC$64,$AC$65,IF(AL73=$AD$64,$AD$65,IF(AL73=$AE$64,$AE$65,IF(AL73=$AL$64,$AL$65,IF(AL73=$AM$64,$AM$65,IF(AL73=$AN$64,$AN$65)))))))))))))))</f>
        <v>0.1111111111111111</v>
      </c>
      <c r="AL73" s="1">
        <f>IF(AL$70=$A$1,$B$64,IF(AL$70=$A$3,$K$64,IF(AL$70=$A$5,$T$64,IF(AL$70=$A$7,$AC$64,IF(AL$70=$A$9,$AL$64)))))</f>
        <v>2</v>
      </c>
      <c r="AM73" s="1">
        <f>IF(AN73=$B$64,$B$65,IF(AN73=$C$64,$C$65,IF(AN73=$D$64,$D$65,IF(AN73=$K$64,$K$65,IF(AN73=$L$64,$L$65,IF(AN73=$M$64,$M$65,IF(AN73=$T$64,$T$65,IF(AN73=$U$64,$U$65,IF(AN73=$V$64,$V$65,IF(AN73=$AC$64,$AC$65,IF(AN73=$AD$64,$AD$65,IF(AN73=$AE$64,$AE$65,IF(AN73=$AL$64,$AL$65,IF(AN73=$AM$64,$AM$65,IF(AN73=$AN$64,$AN$65)))))))))))))))</f>
        <v>0.27777777777777779</v>
      </c>
      <c r="AN73" s="1">
        <f>IF(AN$70=$A$1,$C$64,IF(AN$70=$A$3,$L$64,IF(AN$70=$A$5,$U$64,IF(AN$70=$A$7,$AD$64,IF(AN$70=$A$9,$AM$64)))))</f>
        <v>13</v>
      </c>
      <c r="AP73" s="1">
        <f>AK73*AM73</f>
        <v>3.0864197530864196E-2</v>
      </c>
      <c r="AQ73" s="1" t="str">
        <f>IF(AL73&gt;AN73,AL$70,AN$70)</f>
        <v>RED</v>
      </c>
    </row>
    <row r="75" spans="1:43" x14ac:dyDescent="0.25">
      <c r="C75" s="1">
        <f>IF(D75=$B$64,$B$65,IF(D75=$C$64,$C$65,IF(D75=$D$64,$D$65,IF(D75=$K$64,$K$65,IF(D75=$L$64,$L$65,IF(D75=$M$64,$M$65,IF(D75=$T$64,$T$65,IF(D75=$U$64,$U$65,IF(D75=$V$64,$V$65,IF(D75=$AC$64,$AC$65,IF(D75=$AD$64,$AD$65,IF(D75=$AE$64,$AE$65,IF(D75=$AL$64,$AL$65,IF(D75=$AM$64,$AM$65,IF(D75=$AN$64,$AN$65)))))))))))))))</f>
        <v>0.25</v>
      </c>
      <c r="D75" s="1">
        <f>IF(D$70=$A$1,$D$64,IF(D$70=$A$3,$M$64,IF(D$70=$A$5,$V$64,IF(D$70=$A$7,$AE$64,IF(D$70=$A$9,$AN$64)))))</f>
        <v>14</v>
      </c>
      <c r="F75" s="1">
        <f>A73*C75</f>
        <v>0.17361111111111113</v>
      </c>
      <c r="G75" s="1" t="str">
        <f>IF(B73&gt;D75,B$70,D$70)</f>
        <v>BLUE</v>
      </c>
      <c r="L75" s="1">
        <f>IF(M75=$B$64,$B$65,IF(M75=$C$64,$C$65,IF(M75=$D$64,$D$65,IF(M75=$K$64,$K$65,IF(M75=$L$64,$L$65,IF(M75=$M$64,$M$65,IF(M75=$T$64,$T$65,IF(M75=$U$64,$U$65,IF(M75=$V$64,$V$65,IF(M75=$AC$64,$AC$65,IF(M75=$AD$64,$AD$65,IF(M75=$AE$64,$AE$65,IF(M75=$AL$64,$AL$65,IF(M75=$AM$64,$AM$65,IF(M75=$AN$64,$AN$65)))))))))))))))</f>
        <v>0.69444444444444453</v>
      </c>
      <c r="M75" s="1">
        <f>IF(M$70=$A$1,$D$64,IF(M$70=$A$3,$M$64,IF(M$70=$A$5,$V$64,IF(M$70=$A$7,$AE$64,IF(M$70=$A$9,$AN$64)))))</f>
        <v>10</v>
      </c>
      <c r="O75" s="1">
        <f>J73*L75</f>
        <v>0.17361111111111113</v>
      </c>
      <c r="P75" s="1" t="str">
        <f>IF(K73&gt;M75,K$70,M$70)</f>
        <v>OLIVE</v>
      </c>
      <c r="U75" s="1">
        <f>IF(V75=$B$64,$B$65,IF(V75=$C$64,$C$65,IF(V75=$D$64,$D$65,IF(V75=$K$64,$K$65,IF(V75=$L$64,$L$65,IF(V75=$M$64,$M$65,IF(V75=$T$64,$T$65,IF(V75=$U$64,$U$65,IF(V75=$V$64,$V$65,IF(V75=$AC$64,$AC$65,IF(V75=$AD$64,$AD$65,IF(V75=$AE$64,$AE$65,IF(V75=$AL$64,$AL$65,IF(V75=$AM$64,$AM$65,IF(V75=$AN$64,$AN$65)))))))))))))))</f>
        <v>0.1111111111111111</v>
      </c>
      <c r="V75" s="1">
        <f>IF(V$70=$A$1,$D$64,IF(V$70=$A$3,$M$64,IF(V$70=$A$5,$V$64,IF(V$70=$A$7,$AE$64,IF(V$70=$A$9,$AN$64)))))</f>
        <v>16</v>
      </c>
      <c r="X75" s="1">
        <f>S73*U75</f>
        <v>3.0864197530864196E-3</v>
      </c>
      <c r="Y75" s="1" t="str">
        <f>IF(T73&gt;V75,T$70,V$70)</f>
        <v>YELLOW</v>
      </c>
      <c r="AD75" s="1">
        <f>IF(AE75=$B$64,$B$65,IF(AE75=$C$64,$C$65,IF(AE75=$D$64,$D$65,IF(AE75=$K$64,$K$65,IF(AE75=$L$64,$L$65,IF(AE75=$M$64,$M$65,IF(AE75=$T$64,$T$65,IF(AE75=$U$64,$U$65,IF(AE75=$V$64,$V$65,IF(AE75=$AC$64,$AC$65,IF(AE75=$AD$64,$AD$65,IF(AE75=$AE$64,$AE$65,IF(AE75=$AL$64,$AL$65,IF(AE75=$AM$64,$AM$65,IF(AE75=$AN$64,$AN$65)))))))))))))))</f>
        <v>0.44444444444444442</v>
      </c>
      <c r="AE75" s="1">
        <f>IF(AE$70=$A$1,$D$64,IF(AE$70=$A$3,$M$64,IF(AE$70=$A$5,$V$64,IF(AE$70=$A$7,$AE$64,IF(AE$70=$A$9,$AN$64)))))</f>
        <v>12</v>
      </c>
      <c r="AG75" s="1">
        <f>AB73*AD75</f>
        <v>0.19753086419753085</v>
      </c>
      <c r="AH75" s="1" t="str">
        <f>IF(AC73&gt;AE75,AC$70,AE$70)</f>
        <v>MAGENTA</v>
      </c>
      <c r="AM75" s="1">
        <f>IF(AN75=$B$64,$B$65,IF(AN75=$C$64,$C$65,IF(AN75=$D$64,$D$65,IF(AN75=$K$64,$K$65,IF(AN75=$L$64,$L$65,IF(AN75=$M$64,$M$65,IF(AN75=$T$64,$T$65,IF(AN75=$U$64,$U$65,IF(AN75=$V$64,$V$65,IF(AN75=$AC$64,$AC$65,IF(AN75=$AD$64,$AD$65,IF(AN75=$AE$64,$AE$65,IF(AN75=$AL$64,$AL$65,IF(AN75=$AM$64,$AM$65,IF(AN75=$AN$64,$AN$65)))))))))))))))</f>
        <v>2.7777777777777776E-2</v>
      </c>
      <c r="AN75" s="1">
        <f>IF(AN$70=$A$1,$D$64,IF(AN$70=$A$3,$M$64,IF(AN$70=$A$5,$V$64,IF(AN$70=$A$7,$AE$64,IF(AN$70=$A$9,$AN$64)))))</f>
        <v>18</v>
      </c>
      <c r="AP75" s="1">
        <f>AK73*AM75</f>
        <v>3.0864197530864196E-3</v>
      </c>
      <c r="AQ75" s="1" t="str">
        <f>IF(AL73&gt;AN75,AL$70,AN$70)</f>
        <v>RED</v>
      </c>
    </row>
    <row r="78" spans="1:43" x14ac:dyDescent="0.25">
      <c r="C78" s="1">
        <f>IF(D78=$B$64,$B$65,IF(D78=$C$64,$C$65,IF(D78=$D$64,$D$65,IF(D78=$K$64,$K$65,IF(D78=$L$64,$L$65,IF(D78=$M$64,$M$65,IF(D78=$T$64,$T$65,IF(D78=$U$64,$U$65,IF(D78=$V$64,$V$65,IF(D78=$AC$64,$AC$65,IF(D78=$AD$64,$AD$65,IF(D78=$AE$64,$AE$65,IF(D78=$AL$64,$AL$65,IF(D78=$AM$64,$AM$65,IF(D78=$AN$64,$AN$65)))))))))))))))</f>
        <v>0.25</v>
      </c>
      <c r="D78" s="1">
        <f>IF(D$70=$A$1,$B$64,IF(D$70=$A$3,$K$64,IF(D$70=$A$5,$T$64,IF(D$70=$A$7,$AC$64,IF(D$70=$A$9,$AL$64)))))</f>
        <v>4</v>
      </c>
      <c r="F78" s="1">
        <f>A80*C78</f>
        <v>6.9444444444444448E-2</v>
      </c>
      <c r="G78" s="1" t="str">
        <f>IF(B80&gt;D78,B$70,D$70)</f>
        <v>RED</v>
      </c>
      <c r="L78" s="1">
        <f>IF(M78=$B$64,$B$65,IF(M78=$C$64,$C$65,IF(M78=$D$64,$D$65,IF(M78=$K$64,$K$65,IF(M78=$L$64,$L$65,IF(M78=$M$64,$M$65,IF(M78=$T$64,$T$65,IF(M78=$U$64,$U$65,IF(M78=$V$64,$V$65,IF(M78=$AC$64,$AC$65,IF(M78=$AD$64,$AD$65,IF(M78=$AE$64,$AE$65,IF(M78=$AL$64,$AL$65,IF(M78=$AM$64,$AM$65,IF(M78=$AN$64,$AN$65)))))))))))))))</f>
        <v>2.7777777777777776E-2</v>
      </c>
      <c r="M78" s="1">
        <f>IF(M$70=$A$1,$B$64,IF(M$70=$A$3,$K$64,IF(M$70=$A$5,$T$64,IF(M$70=$A$7,$AC$64,IF(M$70=$A$9,$AL$64)))))</f>
        <v>0</v>
      </c>
      <c r="O78" s="1">
        <f>J80*L78</f>
        <v>1.3888888888888888E-2</v>
      </c>
      <c r="P78" s="1" t="str">
        <f>IF(K80&gt;M78,K$70,M$70)</f>
        <v>BLUE</v>
      </c>
      <c r="U78" s="1">
        <f>IF(V78=$B$64,$B$65,IF(V78=$C$64,$C$65,IF(V78=$D$64,$D$65,IF(V78=$K$64,$K$65,IF(V78=$L$64,$L$65,IF(V78=$M$64,$M$65,IF(V78=$T$64,$T$65,IF(V78=$U$64,$U$65,IF(V78=$V$64,$V$65,IF(V78=$AC$64,$AC$65,IF(V78=$AD$64,$AD$65,IF(V78=$AE$64,$AE$65,IF(V78=$AL$64,$AL$65,IF(V78=$AM$64,$AM$65,IF(V78=$AN$64,$AN$65)))))))))))))))</f>
        <v>0.44444444444444442</v>
      </c>
      <c r="V78" s="1">
        <f>IF(V$70=$A$1,$B$64,IF(V$70=$A$3,$K$64,IF(V$70=$A$5,$T$64,IF(V$70=$A$7,$AC$64,IF(V$70=$A$9,$AL$64)))))</f>
        <v>6</v>
      </c>
      <c r="X78" s="1">
        <f>S80*U78</f>
        <v>0.12345679012345678</v>
      </c>
      <c r="Y78" s="1" t="str">
        <f>IF(T80&gt;V78,T$70,V$70)</f>
        <v>YELLOW</v>
      </c>
      <c r="AD78" s="1">
        <f>IF(AE78=$B$64,$B$65,IF(AE78=$C$64,$C$65,IF(AE78=$D$64,$D$65,IF(AE78=$K$64,$K$65,IF(AE78=$L$64,$L$65,IF(AE78=$M$64,$M$65,IF(AE78=$T$64,$T$65,IF(AE78=$U$64,$U$65,IF(AE78=$V$64,$V$65,IF(AE78=$AC$64,$AC$65,IF(AE78=$AD$64,$AD$65,IF(AE78=$AE$64,$AE$65,IF(AE78=$AL$64,$AL$65,IF(AE78=$AM$64,$AM$65,IF(AE78=$AN$64,$AN$65)))))))))))))))</f>
        <v>0.1111111111111111</v>
      </c>
      <c r="AE78" s="1">
        <f>IF(AE$70=$A$1,$B$64,IF(AE$70=$A$3,$K$64,IF(AE$70=$A$5,$T$64,IF(AE$70=$A$7,$AC$64,IF(AE$70=$A$9,$AL$64)))))</f>
        <v>2</v>
      </c>
      <c r="AG78" s="1">
        <f>AB80*AD78</f>
        <v>4.9382716049382713E-2</v>
      </c>
      <c r="AH78" s="1" t="str">
        <f>IF(AC80&gt;AE78,AC$70,AE$70)</f>
        <v>YELLOW</v>
      </c>
      <c r="AM78" s="1">
        <f>IF(AN78=$B$64,$B$65,IF(AN78=$C$64,$C$65,IF(AN78=$D$64,$D$65,IF(AN78=$K$64,$K$65,IF(AN78=$L$64,$L$65,IF(AN78=$M$64,$M$65,IF(AN78=$T$64,$T$65,IF(AN78=$U$64,$U$65,IF(AN78=$V$64,$V$65,IF(AN78=$AC$64,$AC$65,IF(AN78=$AD$64,$AD$65,IF(AN78=$AE$64,$AE$65,IF(AN78=$AL$64,$AL$65,IF(AN78=$AM$64,$AM$65,IF(AN78=$AN$64,$AN$65)))))))))))))))</f>
        <v>0.69444444444444453</v>
      </c>
      <c r="AN78" s="1">
        <f>IF(AN$70=$A$1,$B$64,IF(AN$70=$A$3,$K$64,IF(AN$70=$A$5,$T$64,IF(AN$70=$A$7,$AC$64,IF(AN$70=$A$9,$AL$64)))))</f>
        <v>8</v>
      </c>
      <c r="AP78" s="1">
        <f>AK80*AM78</f>
        <v>0.30864197530864201</v>
      </c>
      <c r="AQ78" s="1" t="str">
        <f>IF(AL80&gt;AN78,AL$70,AN$70)</f>
        <v>RED</v>
      </c>
    </row>
    <row r="80" spans="1:43" x14ac:dyDescent="0.25">
      <c r="A80" s="1">
        <f>IF(B80=$B$64,$B$65,IF(B80=$C$64,$C$65,IF(B80=$D$64,$D$65,IF(B80=$K$64,$K$65,IF(B80=$L$64,$L$65,IF(B80=$M$64,$M$65,IF(B80=$T$64,$T$65,IF(B80=$U$64,$U$65,IF(B80=$V$64,$V$65,IF(B80=$AC$64,$AC$65,IF(B80=$AD$64,$AD$65,IF(B80=$AE$64,$AE$65,IF(B80=$AL$64,$AL$65,IF(B80=$AM$64,$AM$65,IF(B80=$AN$64,$AN$65)))))))))))))))</f>
        <v>0.27777777777777779</v>
      </c>
      <c r="B80" s="1">
        <f>IF(B$70=$A$1,$C$64,IF(B$70=$A$3,$L$64,IF(B$70=$A$5,$U$64,IF(B$70=$A$7,$AD$64,IF(B$70=$A$9,$AM$64)))))</f>
        <v>13</v>
      </c>
      <c r="C80" s="1">
        <f>IF(D80=$B$64,$B$65,IF(D80=$C$64,$C$65,IF(D80=$D$64,$D$65,IF(D80=$K$64,$K$65,IF(D80=$L$64,$L$65,IF(D80=$M$64,$M$65,IF(D80=$T$64,$T$65,IF(D80=$U$64,$U$65,IF(D80=$V$64,$V$65,IF(D80=$AC$64,$AC$65,IF(D80=$AD$64,$AD$65,IF(D80=$AE$64,$AE$65,IF(D80=$AL$64,$AL$65,IF(D80=$AM$64,$AM$65,IF(D80=$AN$64,$AN$65)))))))))))))))</f>
        <v>0.5</v>
      </c>
      <c r="D80" s="1">
        <f>IF(D$70=$A$1,$C$64,IF(D$70=$A$3,$L$64,IF(D$70=$A$5,$U$64,IF(D$70=$A$7,$AD$64,IF(D$70=$A$9,$AM$64)))))</f>
        <v>9</v>
      </c>
      <c r="F80" s="1">
        <f>A80*C80</f>
        <v>0.1388888888888889</v>
      </c>
      <c r="G80" s="1" t="str">
        <f>IF(B80&gt;D80,B$70,D$70)</f>
        <v>RED</v>
      </c>
      <c r="J80" s="1">
        <f>IF(K80=$B$64,$B$65,IF(K80=$C$64,$C$65,IF(K80=$D$64,$D$65,IF(K80=$K$64,$K$65,IF(K80=$L$64,$L$65,IF(K80=$M$64,$M$65,IF(K80=$T$64,$T$65,IF(K80=$U$64,$U$65,IF(K80=$V$64,$V$65,IF(K80=$AC$64,$AC$65,IF(K80=$AD$64,$AD$65,IF(K80=$AE$64,$AE$65,IF(K80=$AL$64,$AL$65,IF(K80=$AM$64,$AM$65,IF(K80=$AN$64,$AN$65)))))))))))))))</f>
        <v>0.5</v>
      </c>
      <c r="K80" s="1">
        <f>IF(K$70=$A$1,$C$64,IF(K$70=$A$3,$L$64,IF(K$70=$A$5,$U$64,IF(K$70=$A$7,$AD$64,IF(K$70=$A$9,$AM$64)))))</f>
        <v>9</v>
      </c>
      <c r="L80" s="1">
        <f>IF(M80=$B$64,$B$65,IF(M80=$C$64,$C$65,IF(M80=$D$64,$D$65,IF(M80=$K$64,$K$65,IF(M80=$L$64,$L$65,IF(M80=$M$64,$M$65,IF(M80=$T$64,$T$65,IF(M80=$U$64,$U$65,IF(M80=$V$64,$V$65,IF(M80=$AC$64,$AC$65,IF(M80=$AD$64,$AD$65,IF(M80=$AE$64,$AE$65,IF(M80=$AL$64,$AL$65,IF(M80=$AM$64,$AM$65,IF(M80=$AN$64,$AN$65)))))))))))))))</f>
        <v>0.27777777777777779</v>
      </c>
      <c r="M80" s="1">
        <f>IF(M$70=$A$1,$C$64,IF(M$70=$A$3,$L$64,IF(M$70=$A$5,$U$64,IF(M$70=$A$7,$AD$64,IF(M$70=$A$9,$AM$64)))))</f>
        <v>5</v>
      </c>
      <c r="O80" s="1">
        <f>J80*L80</f>
        <v>0.1388888888888889</v>
      </c>
      <c r="P80" s="1" t="str">
        <f>IF(K80&gt;M80,K$70,M$70)</f>
        <v>BLUE</v>
      </c>
      <c r="S80" s="1">
        <f>IF(T80=$B$64,$B$65,IF(T80=$C$64,$C$65,IF(T80=$D$64,$D$65,IF(T80=$K$64,$K$65,IF(T80=$L$64,$L$65,IF(T80=$M$64,$M$65,IF(T80=$T$64,$T$65,IF(T80=$U$64,$U$65,IF(T80=$V$64,$V$65,IF(T80=$AC$64,$AC$65,IF(T80=$AD$64,$AD$65,IF(T80=$AE$64,$AE$65,IF(T80=$AL$64,$AL$65,IF(T80=$AM$64,$AM$65,IF(T80=$AN$64,$AN$65)))))))))))))))</f>
        <v>0.27777777777777779</v>
      </c>
      <c r="T80" s="1">
        <f>IF(T$70=$A$1,$C$64,IF(T$70=$A$3,$L$64,IF(T$70=$A$5,$U$64,IF(T$70=$A$7,$AD$64,IF(T$70=$A$9,$AM$64)))))</f>
        <v>5</v>
      </c>
      <c r="U80" s="1">
        <f>IF(V80=$B$64,$B$65,IF(V80=$C$64,$C$65,IF(V80=$D$64,$D$65,IF(V80=$K$64,$K$65,IF(V80=$L$64,$L$65,IF(V80=$M$64,$M$65,IF(V80=$T$64,$T$65,IF(V80=$U$64,$U$65,IF(V80=$V$64,$V$65,IF(V80=$AC$64,$AC$65,IF(V80=$AD$64,$AD$65,IF(V80=$AE$64,$AE$65,IF(V80=$AL$64,$AL$65,IF(V80=$AM$64,$AM$65,IF(V80=$AN$64,$AN$65)))))))))))))))</f>
        <v>0.44444444444444442</v>
      </c>
      <c r="V80" s="1">
        <f>IF(V$70=$A$1,$C$64,IF(V$70=$A$3,$L$64,IF(V$70=$A$5,$U$64,IF(V$70=$A$7,$AD$64,IF(V$70=$A$9,$AM$64)))))</f>
        <v>11</v>
      </c>
      <c r="X80" s="1">
        <f>S80*U80</f>
        <v>0.12345679012345678</v>
      </c>
      <c r="Y80" s="1" t="str">
        <f>IF(T80&gt;V80,T$70,V$70)</f>
        <v>YELLOW</v>
      </c>
      <c r="AB80" s="1">
        <f>IF(AC80=$B$64,$B$65,IF(AC80=$C$64,$C$65,IF(AC80=$D$64,$D$65,IF(AC80=$K$64,$K$65,IF(AC80=$L$64,$L$65,IF(AC80=$M$64,$M$65,IF(AC80=$T$64,$T$65,IF(AC80=$U$64,$U$65,IF(AC80=$V$64,$V$65,IF(AC80=$AC$64,$AC$65,IF(AC80=$AD$64,$AD$65,IF(AC80=$AE$64,$AE$65,IF(AC80=$AL$64,$AL$65,IF(AC80=$AM$64,$AM$65,IF(AC80=$AN$64,$AN$65)))))))))))))))</f>
        <v>0.44444444444444442</v>
      </c>
      <c r="AC80" s="1">
        <f>IF(AC$70=$A$1,$C$64,IF(AC$70=$A$3,$L$64,IF(AC$70=$A$5,$U$64,IF(AC$70=$A$7,$AD$64,IF(AC$70=$A$9,$AM$64)))))</f>
        <v>11</v>
      </c>
      <c r="AD80" s="1">
        <f>IF(AE80=$B$64,$B$65,IF(AE80=$C$64,$C$65,IF(AE80=$D$64,$D$65,IF(AE80=$K$64,$K$65,IF(AE80=$L$64,$L$65,IF(AE80=$M$64,$M$65,IF(AE80=$T$64,$T$65,IF(AE80=$U$64,$U$65,IF(AE80=$V$64,$V$65,IF(AE80=$AC$64,$AC$65,IF(AE80=$AD$64,$AD$65,IF(AE80=$AE$64,$AE$65,IF(AE80=$AL$64,$AL$65,IF(AE80=$AM$64,$AM$65,IF(AE80=$AN$64,$AN$65)))))))))))))))</f>
        <v>0.44444444444444442</v>
      </c>
      <c r="AE80" s="1">
        <f>IF(AE$70=$A$1,$C$64,IF(AE$70=$A$3,$L$64,IF(AE$70=$A$5,$U$64,IF(AE$70=$A$7,$AD$64,IF(AE$70=$A$9,$AM$64)))))</f>
        <v>7</v>
      </c>
      <c r="AG80" s="1">
        <f>AB80*AD80</f>
        <v>0.19753086419753085</v>
      </c>
      <c r="AH80" s="1" t="str">
        <f>IF(AC80&gt;AE80,AC$70,AE$70)</f>
        <v>YELLOW</v>
      </c>
      <c r="AK80" s="1">
        <f>IF(AL80=$B$64,$B$65,IF(AL80=$C$64,$C$65,IF(AL80=$D$64,$D$65,IF(AL80=$K$64,$K$65,IF(AL80=$L$64,$L$65,IF(AL80=$M$64,$M$65,IF(AL80=$T$64,$T$65,IF(AL80=$U$64,$U$65,IF(AL80=$V$64,$V$65,IF(AL80=$AC$64,$AC$65,IF(AL80=$AD$64,$AD$65,IF(AL80=$AE$64,$AE$65,IF(AL80=$AL$64,$AL$65,IF(AL80=$AM$64,$AM$65,IF(AL80=$AN$64,$AN$65)))))))))))))))</f>
        <v>0.44444444444444442</v>
      </c>
      <c r="AL80" s="1">
        <f>IF(AL$70=$A$1,$C$64,IF(AL$70=$A$3,$L$64,IF(AL$70=$A$5,$U$64,IF(AL$70=$A$7,$AD$64,IF(AL$70=$A$9,$AM$64)))))</f>
        <v>7</v>
      </c>
      <c r="AM80" s="1">
        <f>IF(AN80=$B$64,$B$65,IF(AN80=$C$64,$C$65,IF(AN80=$D$64,$D$65,IF(AN80=$K$64,$K$65,IF(AN80=$L$64,$L$65,IF(AN80=$M$64,$M$65,IF(AN80=$T$64,$T$65,IF(AN80=$U$64,$U$65,IF(AN80=$V$64,$V$65,IF(AN80=$AC$64,$AC$65,IF(AN80=$AD$64,$AD$65,IF(AN80=$AE$64,$AE$65,IF(AN80=$AL$64,$AL$65,IF(AN80=$AM$64,$AM$65,IF(AN80=$AN$64,$AN$65)))))))))))))))</f>
        <v>0.27777777777777779</v>
      </c>
      <c r="AN80" s="1">
        <f>IF(AN$70=$A$1,$C$64,IF(AN$70=$A$3,$L$64,IF(AN$70=$A$5,$U$64,IF(AN$70=$A$7,$AD$64,IF(AN$70=$A$9,$AM$64)))))</f>
        <v>13</v>
      </c>
      <c r="AP80" s="1">
        <f>AK80*AM80</f>
        <v>0.12345679012345678</v>
      </c>
      <c r="AQ80" s="1" t="str">
        <f>IF(AL80&gt;AN80,AL$70,AN$70)</f>
        <v>RED</v>
      </c>
    </row>
    <row r="82" spans="1:43" x14ac:dyDescent="0.25">
      <c r="C82" s="1">
        <f>IF(D82=$B$64,$B$65,IF(D82=$C$64,$C$65,IF(D82=$D$64,$D$65,IF(D82=$K$64,$K$65,IF(D82=$L$64,$L$65,IF(D82=$M$64,$M$65,IF(D82=$T$64,$T$65,IF(D82=$U$64,$U$65,IF(D82=$V$64,$V$65,IF(D82=$AC$64,$AC$65,IF(D82=$AD$64,$AD$65,IF(D82=$AE$64,$AE$65,IF(D82=$AL$64,$AL$65,IF(D82=$AM$64,$AM$65,IF(D82=$AN$64,$AN$65)))))))))))))))</f>
        <v>0.25</v>
      </c>
      <c r="D82" s="1">
        <f>IF(D$70=$A$1,$D$64,IF(D$70=$A$3,$M$64,IF(D$70=$A$5,$V$64,IF(D$70=$A$7,$AE$64,IF(D$70=$A$9,$AN$64)))))</f>
        <v>14</v>
      </c>
      <c r="F82" s="1">
        <f>A80*C82</f>
        <v>6.9444444444444448E-2</v>
      </c>
      <c r="G82" s="1" t="str">
        <f>IF(B80&gt;D82,B$70,D$70)</f>
        <v>BLUE</v>
      </c>
      <c r="L82" s="1">
        <f>IF(M82=$B$64,$B$65,IF(M82=$C$64,$C$65,IF(M82=$D$64,$D$65,IF(M82=$K$64,$K$65,IF(M82=$L$64,$L$65,IF(M82=$M$64,$M$65,IF(M82=$T$64,$T$65,IF(M82=$U$64,$U$65,IF(M82=$V$64,$V$65,IF(M82=$AC$64,$AC$65,IF(M82=$AD$64,$AD$65,IF(M82=$AE$64,$AE$65,IF(M82=$AL$64,$AL$65,IF(M82=$AM$64,$AM$65,IF(M82=$AN$64,$AN$65)))))))))))))))</f>
        <v>0.69444444444444453</v>
      </c>
      <c r="M82" s="1">
        <f>IF(M$70=$A$1,$D$64,IF(M$70=$A$3,$M$64,IF(M$70=$A$5,$V$64,IF(M$70=$A$7,$AE$64,IF(M$70=$A$9,$AN$64)))))</f>
        <v>10</v>
      </c>
      <c r="O82" s="1">
        <f>J80*L82</f>
        <v>0.34722222222222227</v>
      </c>
      <c r="P82" s="1" t="str">
        <f>IF(K80&gt;M82,K$70,M$70)</f>
        <v>OLIVE</v>
      </c>
      <c r="U82" s="1">
        <f>IF(V82=$B$64,$B$65,IF(V82=$C$64,$C$65,IF(V82=$D$64,$D$65,IF(V82=$K$64,$K$65,IF(V82=$L$64,$L$65,IF(V82=$M$64,$M$65,IF(V82=$T$64,$T$65,IF(V82=$U$64,$U$65,IF(V82=$V$64,$V$65,IF(V82=$AC$64,$AC$65,IF(V82=$AD$64,$AD$65,IF(V82=$AE$64,$AE$65,IF(V82=$AL$64,$AL$65,IF(V82=$AM$64,$AM$65,IF(V82=$AN$64,$AN$65)))))))))))))))</f>
        <v>0.1111111111111111</v>
      </c>
      <c r="V82" s="1">
        <f>IF(V$70=$A$1,$D$64,IF(V$70=$A$3,$M$64,IF(V$70=$A$5,$V$64,IF(V$70=$A$7,$AE$64,IF(V$70=$A$9,$AN$64)))))</f>
        <v>16</v>
      </c>
      <c r="X82" s="1">
        <f>S80*U82</f>
        <v>3.0864197530864196E-2</v>
      </c>
      <c r="Y82" s="1" t="str">
        <f>IF(T80&gt;V82,T$70,V$70)</f>
        <v>YELLOW</v>
      </c>
      <c r="AD82" s="1">
        <f>IF(AE82=$B$64,$B$65,IF(AE82=$C$64,$C$65,IF(AE82=$D$64,$D$65,IF(AE82=$K$64,$K$65,IF(AE82=$L$64,$L$65,IF(AE82=$M$64,$M$65,IF(AE82=$T$64,$T$65,IF(AE82=$U$64,$U$65,IF(AE82=$V$64,$V$65,IF(AE82=$AC$64,$AC$65,IF(AE82=$AD$64,$AD$65,IF(AE82=$AE$64,$AE$65,IF(AE82=$AL$64,$AL$65,IF(AE82=$AM$64,$AM$65,IF(AE82=$AN$64,$AN$65)))))))))))))))</f>
        <v>0.44444444444444442</v>
      </c>
      <c r="AE82" s="1">
        <f>IF(AE$70=$A$1,$D$64,IF(AE$70=$A$3,$M$64,IF(AE$70=$A$5,$V$64,IF(AE$70=$A$7,$AE$64,IF(AE$70=$A$9,$AN$64)))))</f>
        <v>12</v>
      </c>
      <c r="AG82" s="1">
        <f>AB80*AD82</f>
        <v>0.19753086419753085</v>
      </c>
      <c r="AH82" s="1" t="str">
        <f>IF(AC80&gt;AE82,AC$70,AE$70)</f>
        <v>MAGENTA</v>
      </c>
      <c r="AM82" s="1">
        <f>IF(AN82=$B$64,$B$65,IF(AN82=$C$64,$C$65,IF(AN82=$D$64,$D$65,IF(AN82=$K$64,$K$65,IF(AN82=$L$64,$L$65,IF(AN82=$M$64,$M$65,IF(AN82=$T$64,$T$65,IF(AN82=$U$64,$U$65,IF(AN82=$V$64,$V$65,IF(AN82=$AC$64,$AC$65,IF(AN82=$AD$64,$AD$65,IF(AN82=$AE$64,$AE$65,IF(AN82=$AL$64,$AL$65,IF(AN82=$AM$64,$AM$65,IF(AN82=$AN$64,$AN$65)))))))))))))))</f>
        <v>2.7777777777777776E-2</v>
      </c>
      <c r="AN82" s="1">
        <f>IF(AN$70=$A$1,$D$64,IF(AN$70=$A$3,$M$64,IF(AN$70=$A$5,$V$64,IF(AN$70=$A$7,$AE$64,IF(AN$70=$A$9,$AN$64)))))</f>
        <v>18</v>
      </c>
      <c r="AP82" s="1">
        <f>AK80*AM82</f>
        <v>1.2345679012345678E-2</v>
      </c>
      <c r="AQ82" s="1" t="str">
        <f>IF(AL80&gt;AN82,AL$70,AN$70)</f>
        <v>RED</v>
      </c>
    </row>
    <row r="85" spans="1:43" x14ac:dyDescent="0.25">
      <c r="C85" s="1">
        <f>IF(D85=$B$64,$B$65,IF(D85=$C$64,$C$65,IF(D85=$D$64,$D$65,IF(D85=$K$64,$K$65,IF(D85=$L$64,$L$65,IF(D85=$M$64,$M$65,IF(D85=$T$64,$T$65,IF(D85=$U$64,$U$65,IF(D85=$V$64,$V$65,IF(D85=$AC$64,$AC$65,IF(D85=$AD$64,$AD$65,IF(D85=$AE$64,$AE$65,IF(D85=$AL$64,$AL$65,IF(D85=$AM$64,$AM$65,IF(D85=$AN$64,$AN$65)))))))))))))))</f>
        <v>0.25</v>
      </c>
      <c r="D85" s="1">
        <f>IF(D$70=$A$1,$B$64,IF(D$70=$A$3,$K$64,IF(D$70=$A$5,$T$64,IF(D$70=$A$7,$AC$64,IF(D$70=$A$9,$AL$64)))))</f>
        <v>4</v>
      </c>
      <c r="F85" s="1">
        <f>A87*C85</f>
        <v>6.9444444444444441E-3</v>
      </c>
      <c r="G85" s="1" t="str">
        <f>IF(B87&gt;D85,B$70,D$70)</f>
        <v>RED</v>
      </c>
      <c r="L85" s="1">
        <f>IF(M85=$B$64,$B$65,IF(M85=$C$64,$C$65,IF(M85=$D$64,$D$65,IF(M85=$K$64,$K$65,IF(M85=$L$64,$L$65,IF(M85=$M$64,$M$65,IF(M85=$T$64,$T$65,IF(M85=$U$64,$U$65,IF(M85=$V$64,$V$65,IF(M85=$AC$64,$AC$65,IF(M85=$AD$64,$AD$65,IF(M85=$AE$64,$AE$65,IF(M85=$AL$64,$AL$65,IF(M85=$AM$64,$AM$65,IF(M85=$AN$64,$AN$65)))))))))))))))</f>
        <v>2.7777777777777776E-2</v>
      </c>
      <c r="M85" s="1">
        <f>IF(M$70=$A$1,$B$64,IF(M$70=$A$3,$K$64,IF(M$70=$A$5,$T$64,IF(M$70=$A$7,$AC$64,IF(M$70=$A$9,$AL$64)))))</f>
        <v>0</v>
      </c>
      <c r="O85" s="1">
        <f>J87*L85</f>
        <v>6.9444444444444441E-3</v>
      </c>
      <c r="P85" s="1" t="str">
        <f>IF(K87&gt;M85,K$70,M$70)</f>
        <v>BLUE</v>
      </c>
      <c r="U85" s="1">
        <f>IF(V85=$B$64,$B$65,IF(V85=$C$64,$C$65,IF(V85=$D$64,$D$65,IF(V85=$K$64,$K$65,IF(V85=$L$64,$L$65,IF(V85=$M$64,$M$65,IF(V85=$T$64,$T$65,IF(V85=$U$64,$U$65,IF(V85=$V$64,$V$65,IF(V85=$AC$64,$AC$65,IF(V85=$AD$64,$AD$65,IF(V85=$AE$64,$AE$65,IF(V85=$AL$64,$AL$65,IF(V85=$AM$64,$AM$65,IF(V85=$AN$64,$AN$65)))))))))))))))</f>
        <v>0.44444444444444442</v>
      </c>
      <c r="V85" s="1">
        <f>IF(V$70=$A$1,$B$64,IF(V$70=$A$3,$K$64,IF(V$70=$A$5,$T$64,IF(V$70=$A$7,$AC$64,IF(V$70=$A$9,$AL$64)))))</f>
        <v>6</v>
      </c>
      <c r="X85" s="1">
        <f>S87*U85</f>
        <v>0.30864197530864201</v>
      </c>
      <c r="Y85" s="1" t="str">
        <f>IF(T87&gt;V85,T$70,V$70)</f>
        <v>OLIVE</v>
      </c>
      <c r="AD85" s="1">
        <f>IF(AE85=$B$64,$B$65,IF(AE85=$C$64,$C$65,IF(AE85=$D$64,$D$65,IF(AE85=$K$64,$K$65,IF(AE85=$L$64,$L$65,IF(AE85=$M$64,$M$65,IF(AE85=$T$64,$T$65,IF(AE85=$U$64,$U$65,IF(AE85=$V$64,$V$65,IF(AE85=$AC$64,$AC$65,IF(AE85=$AD$64,$AD$65,IF(AE85=$AE$64,$AE$65,IF(AE85=$AL$64,$AL$65,IF(AE85=$AM$64,$AM$65,IF(AE85=$AN$64,$AN$65)))))))))))))))</f>
        <v>0.1111111111111111</v>
      </c>
      <c r="AE85" s="1">
        <f>IF(AE$70=$A$1,$B$64,IF(AE$70=$A$3,$K$64,IF(AE$70=$A$5,$T$64,IF(AE$70=$A$7,$AC$64,IF(AE$70=$A$9,$AL$64)))))</f>
        <v>2</v>
      </c>
      <c r="AG85" s="1">
        <f>AB87*AD85</f>
        <v>1.2345679012345678E-2</v>
      </c>
      <c r="AH85" s="1" t="str">
        <f>IF(AC87&gt;AE85,AC$70,AE$70)</f>
        <v>YELLOW</v>
      </c>
      <c r="AM85" s="1">
        <f>IF(AN85=$B$64,$B$65,IF(AN85=$C$64,$C$65,IF(AN85=$D$64,$D$65,IF(AN85=$K$64,$K$65,IF(AN85=$L$64,$L$65,IF(AN85=$M$64,$M$65,IF(AN85=$T$64,$T$65,IF(AN85=$U$64,$U$65,IF(AN85=$V$64,$V$65,IF(AN85=$AC$64,$AC$65,IF(AN85=$AD$64,$AD$65,IF(AN85=$AE$64,$AE$65,IF(AN85=$AL$64,$AL$65,IF(AN85=$AM$64,$AM$65,IF(AN85=$AN$64,$AN$65)))))))))))))))</f>
        <v>0.69444444444444453</v>
      </c>
      <c r="AN85" s="1">
        <f>IF(AN$70=$A$1,$B$64,IF(AN$70=$A$3,$K$64,IF(AN$70=$A$5,$T$64,IF(AN$70=$A$7,$AC$64,IF(AN$70=$A$9,$AL$64)))))</f>
        <v>8</v>
      </c>
      <c r="AP85" s="1">
        <f>AK87*AM85</f>
        <v>0.30864197530864201</v>
      </c>
      <c r="AQ85" s="1" t="str">
        <f>IF(AL87&gt;AN85,AL$70,AN$70)</f>
        <v>MAGENTA</v>
      </c>
    </row>
    <row r="87" spans="1:43" x14ac:dyDescent="0.25">
      <c r="A87" s="1">
        <f>IF(B87=$B$64,$B$65,IF(B87=$C$64,$C$65,IF(B87=$D$64,$D$65,IF(B87=$K$64,$K$65,IF(B87=$L$64,$L$65,IF(B87=$M$64,$M$65,IF(B87=$T$64,$T$65,IF(B87=$U$64,$U$65,IF(B87=$V$64,$V$65,IF(B87=$AC$64,$AC$65,IF(B87=$AD$64,$AD$65,IF(B87=$AE$64,$AE$65,IF(B87=$AL$64,$AL$65,IF(B87=$AM$64,$AM$65,IF(B87=$AN$64,$AN$65)))))))))))))))</f>
        <v>2.7777777777777776E-2</v>
      </c>
      <c r="B87" s="1">
        <f>IF(B$70=$A$1,$D$64,IF(B$70=$A$3,$M$64,IF(B$70=$A$5,$V$64,IF(B$70=$A$7,$AE$64,IF(B$70=$A$9,$AN$64)))))</f>
        <v>18</v>
      </c>
      <c r="C87" s="1">
        <f>IF(D87=$B$64,$B$65,IF(D87=$C$64,$C$65,IF(D87=$D$64,$D$65,IF(D87=$K$64,$K$65,IF(D87=$L$64,$L$65,IF(D87=$M$64,$M$65,IF(D87=$T$64,$T$65,IF(D87=$U$64,$U$65,IF(D87=$V$64,$V$65,IF(D87=$AC$64,$AC$65,IF(D87=$AD$64,$AD$65,IF(D87=$AE$64,$AE$65,IF(D87=$AL$64,$AL$65,IF(D87=$AM$64,$AM$65,IF(D87=$AN$64,$AN$65)))))))))))))))</f>
        <v>0.5</v>
      </c>
      <c r="D87" s="1">
        <f>IF(D$70=$A$1,$C$64,IF(D$70=$A$3,$L$64,IF(D$70=$A$5,$U$64,IF(D$70=$A$7,$AD$64,IF(D$70=$A$9,$AM$64)))))</f>
        <v>9</v>
      </c>
      <c r="F87" s="1">
        <f>A87*C87</f>
        <v>1.3888888888888888E-2</v>
      </c>
      <c r="G87" s="1" t="str">
        <f>IF(B87&gt;D87,B$70,D$70)</f>
        <v>RED</v>
      </c>
      <c r="J87" s="1">
        <f>IF(K87=$B$64,$B$65,IF(K87=$C$64,$C$65,IF(K87=$D$64,$D$65,IF(K87=$K$64,$K$65,IF(K87=$L$64,$L$65,IF(K87=$M$64,$M$65,IF(K87=$T$64,$T$65,IF(K87=$U$64,$U$65,IF(K87=$V$64,$V$65,IF(K87=$AC$64,$AC$65,IF(K87=$AD$64,$AD$65,IF(K87=$AE$64,$AE$65,IF(K87=$AL$64,$AL$65,IF(K87=$AM$64,$AM$65,IF(K87=$AN$64,$AN$65)))))))))))))))</f>
        <v>0.25</v>
      </c>
      <c r="K87" s="1">
        <f>IF(K$70=$A$1,$D$64,IF(K$70=$A$3,$M$64,IF(K$70=$A$5,$V$64,IF(K$70=$A$7,$AE$64,IF(K$70=$A$9,$AN$64)))))</f>
        <v>14</v>
      </c>
      <c r="L87" s="1">
        <f>IF(M87=$B$64,$B$65,IF(M87=$C$64,$C$65,IF(M87=$D$64,$D$65,IF(M87=$K$64,$K$65,IF(M87=$L$64,$L$65,IF(M87=$M$64,$M$65,IF(M87=$T$64,$T$65,IF(M87=$U$64,$U$65,IF(M87=$V$64,$V$65,IF(M87=$AC$64,$AC$65,IF(M87=$AD$64,$AD$65,IF(M87=$AE$64,$AE$65,IF(M87=$AL$64,$AL$65,IF(M87=$AM$64,$AM$65,IF(M87=$AN$64,$AN$65)))))))))))))))</f>
        <v>0.27777777777777779</v>
      </c>
      <c r="M87" s="1">
        <f>IF(M$70=$A$1,$C$64,IF(M$70=$A$3,$L$64,IF(M$70=$A$5,$U$64,IF(M$70=$A$7,$AD$64,IF(M$70=$A$9,$AM$64)))))</f>
        <v>5</v>
      </c>
      <c r="O87" s="1">
        <f>J87*L87</f>
        <v>6.9444444444444448E-2</v>
      </c>
      <c r="P87" s="1" t="str">
        <f>IF(K87&gt;M87,K$70,M$70)</f>
        <v>BLUE</v>
      </c>
      <c r="S87" s="1">
        <f>IF(T87=$B$64,$B$65,IF(T87=$C$64,$C$65,IF(T87=$D$64,$D$65,IF(T87=$K$64,$K$65,IF(T87=$L$64,$L$65,IF(T87=$M$64,$M$65,IF(T87=$T$64,$T$65,IF(T87=$U$64,$U$65,IF(T87=$V$64,$V$65,IF(T87=$AC$64,$AC$65,IF(T87=$AD$64,$AD$65,IF(T87=$AE$64,$AE$65,IF(T87=$AL$64,$AL$65,IF(T87=$AM$64,$AM$65,IF(T87=$AN$64,$AN$65)))))))))))))))</f>
        <v>0.69444444444444453</v>
      </c>
      <c r="T87" s="1">
        <f>IF(T$70=$A$1,$D$64,IF(T$70=$A$3,$M$64,IF(T$70=$A$5,$V$64,IF(T$70=$A$7,$AE$64,IF(T$70=$A$9,$AN$64)))))</f>
        <v>10</v>
      </c>
      <c r="U87" s="1">
        <f>IF(V87=$B$64,$B$65,IF(V87=$C$64,$C$65,IF(V87=$D$64,$D$65,IF(V87=$K$64,$K$65,IF(V87=$L$64,$L$65,IF(V87=$M$64,$M$65,IF(V87=$T$64,$T$65,IF(V87=$U$64,$U$65,IF(V87=$V$64,$V$65,IF(V87=$AC$64,$AC$65,IF(V87=$AD$64,$AD$65,IF(V87=$AE$64,$AE$65,IF(V87=$AL$64,$AL$65,IF(V87=$AM$64,$AM$65,IF(V87=$AN$64,$AN$65)))))))))))))))</f>
        <v>0.44444444444444442</v>
      </c>
      <c r="V87" s="1">
        <f>IF(V$70=$A$1,$C$64,IF(V$70=$A$3,$L$64,IF(V$70=$A$5,$U$64,IF(V$70=$A$7,$AD$64,IF(V$70=$A$9,$AM$64)))))</f>
        <v>11</v>
      </c>
      <c r="X87" s="1">
        <f>S87*U87</f>
        <v>0.30864197530864201</v>
      </c>
      <c r="Y87" s="1" t="str">
        <f>IF(T87&gt;V87,T$70,V$70)</f>
        <v>YELLOW</v>
      </c>
      <c r="AB87" s="1">
        <f>IF(AC87=$B$64,$B$65,IF(AC87=$C$64,$C$65,IF(AC87=$D$64,$D$65,IF(AC87=$K$64,$K$65,IF(AC87=$L$64,$L$65,IF(AC87=$M$64,$M$65,IF(AC87=$T$64,$T$65,IF(AC87=$U$64,$U$65,IF(AC87=$V$64,$V$65,IF(AC87=$AC$64,$AC$65,IF(AC87=$AD$64,$AD$65,IF(AC87=$AE$64,$AE$65,IF(AC87=$AL$64,$AL$65,IF(AC87=$AM$64,$AM$65,IF(AC87=$AN$64,$AN$65)))))))))))))))</f>
        <v>0.1111111111111111</v>
      </c>
      <c r="AC87" s="1">
        <f>IF(AC$70=$A$1,$D$64,IF(AC$70=$A$3,$M$64,IF(AC$70=$A$5,$V$64,IF(AC$70=$A$7,$AE$64,IF(AC$70=$A$9,$AN$64)))))</f>
        <v>16</v>
      </c>
      <c r="AD87" s="1">
        <f>IF(AE87=$B$64,$B$65,IF(AE87=$C$64,$C$65,IF(AE87=$D$64,$D$65,IF(AE87=$K$64,$K$65,IF(AE87=$L$64,$L$65,IF(AE87=$M$64,$M$65,IF(AE87=$T$64,$T$65,IF(AE87=$U$64,$U$65,IF(AE87=$V$64,$V$65,IF(AE87=$AC$64,$AC$65,IF(AE87=$AD$64,$AD$65,IF(AE87=$AE$64,$AE$65,IF(AE87=$AL$64,$AL$65,IF(AE87=$AM$64,$AM$65,IF(AE87=$AN$64,$AN$65)))))))))))))))</f>
        <v>0.44444444444444442</v>
      </c>
      <c r="AE87" s="1">
        <f>IF(AE$70=$A$1,$C$64,IF(AE$70=$A$3,$L$64,IF(AE$70=$A$5,$U$64,IF(AE$70=$A$7,$AD$64,IF(AE$70=$A$9,$AM$64)))))</f>
        <v>7</v>
      </c>
      <c r="AG87" s="1">
        <f>AB87*AD87</f>
        <v>4.9382716049382713E-2</v>
      </c>
      <c r="AH87" s="1" t="str">
        <f>IF(AC87&gt;AE87,AC$70,AE$70)</f>
        <v>YELLOW</v>
      </c>
      <c r="AK87" s="1">
        <f>IF(AL87=$B$64,$B$65,IF(AL87=$C$64,$C$65,IF(AL87=$D$64,$D$65,IF(AL87=$K$64,$K$65,IF(AL87=$L$64,$L$65,IF(AL87=$M$64,$M$65,IF(AL87=$T$64,$T$65,IF(AL87=$U$64,$U$65,IF(AL87=$V$64,$V$65,IF(AL87=$AC$64,$AC$65,IF(AL87=$AD$64,$AD$65,IF(AL87=$AE$64,$AE$65,IF(AL87=$AL$64,$AL$65,IF(AL87=$AM$64,$AM$65,IF(AL87=$AN$64,$AN$65)))))))))))))))</f>
        <v>0.44444444444444442</v>
      </c>
      <c r="AL87" s="1">
        <f>IF(AL$70=$A$1,$D$64,IF(AL$70=$A$3,$M$64,IF(AL$70=$A$5,$V$64,IF(AL$70=$A$7,$AE$64,IF(AL$70=$A$9,$AN$64)))))</f>
        <v>12</v>
      </c>
      <c r="AM87" s="1">
        <f>IF(AN87=$B$64,$B$65,IF(AN87=$C$64,$C$65,IF(AN87=$D$64,$D$65,IF(AN87=$K$64,$K$65,IF(AN87=$L$64,$L$65,IF(AN87=$M$64,$M$65,IF(AN87=$T$64,$T$65,IF(AN87=$U$64,$U$65,IF(AN87=$V$64,$V$65,IF(AN87=$AC$64,$AC$65,IF(AN87=$AD$64,$AD$65,IF(AN87=$AE$64,$AE$65,IF(AN87=$AL$64,$AL$65,IF(AN87=$AM$64,$AM$65,IF(AN87=$AN$64,$AN$65)))))))))))))))</f>
        <v>0.27777777777777779</v>
      </c>
      <c r="AN87" s="1">
        <f>IF(AN$70=$A$1,$C$64,IF(AN$70=$A$3,$L$64,IF(AN$70=$A$5,$U$64,IF(AN$70=$A$7,$AD$64,IF(AN$70=$A$9,$AM$64)))))</f>
        <v>13</v>
      </c>
      <c r="AP87" s="1">
        <f>AK87*AM87</f>
        <v>0.12345679012345678</v>
      </c>
      <c r="AQ87" s="1" t="str">
        <f>IF(AL87&gt;AN87,AL$70,AN$70)</f>
        <v>RED</v>
      </c>
    </row>
    <row r="89" spans="1:43" x14ac:dyDescent="0.25">
      <c r="C89" s="1">
        <f>IF(D89=$B$64,$B$65,IF(D89=$C$64,$C$65,IF(D89=$D$64,$D$65,IF(D89=$K$64,$K$65,IF(D89=$L$64,$L$65,IF(D89=$M$64,$M$65,IF(D89=$T$64,$T$65,IF(D89=$U$64,$U$65,IF(D89=$V$64,$V$65,IF(D89=$AC$64,$AC$65,IF(D89=$AD$64,$AD$65,IF(D89=$AE$64,$AE$65,IF(D89=$AL$64,$AL$65,IF(D89=$AM$64,$AM$65,IF(D89=$AN$64,$AN$65)))))))))))))))</f>
        <v>0.25</v>
      </c>
      <c r="D89" s="1">
        <f>IF(D$70=$A$1,$D$64,IF(D$70=$A$3,$M$64,IF(D$70=$A$5,$V$64,IF(D$70=$A$7,$AE$64,IF(D$70=$A$9,$AN$64)))))</f>
        <v>14</v>
      </c>
      <c r="F89" s="1">
        <f>A87*C89</f>
        <v>6.9444444444444441E-3</v>
      </c>
      <c r="G89" s="1" t="str">
        <f>IF(B87&gt;D89,B$70,D$70)</f>
        <v>RED</v>
      </c>
      <c r="L89" s="1">
        <f>IF(M89=$B$64,$B$65,IF(M89=$C$64,$C$65,IF(M89=$D$64,$D$65,IF(M89=$K$64,$K$65,IF(M89=$L$64,$L$65,IF(M89=$M$64,$M$65,IF(M89=$T$64,$T$65,IF(M89=$U$64,$U$65,IF(M89=$V$64,$V$65,IF(M89=$AC$64,$AC$65,IF(M89=$AD$64,$AD$65,IF(M89=$AE$64,$AE$65,IF(M89=$AL$64,$AL$65,IF(M89=$AM$64,$AM$65,IF(M89=$AN$64,$AN$65)))))))))))))))</f>
        <v>0.69444444444444453</v>
      </c>
      <c r="M89" s="1">
        <f>IF(M$70=$A$1,$D$64,IF(M$70=$A$3,$M$64,IF(M$70=$A$5,$V$64,IF(M$70=$A$7,$AE$64,IF(M$70=$A$9,$AN$64)))))</f>
        <v>10</v>
      </c>
      <c r="O89" s="1">
        <f>J87*L89</f>
        <v>0.17361111111111113</v>
      </c>
      <c r="P89" s="1" t="str">
        <f>IF(K87&gt;M89,K$70,M$70)</f>
        <v>BLUE</v>
      </c>
      <c r="U89" s="1">
        <f>IF(V89=$B$64,$B$65,IF(V89=$C$64,$C$65,IF(V89=$D$64,$D$65,IF(V89=$K$64,$K$65,IF(V89=$L$64,$L$65,IF(V89=$M$64,$M$65,IF(V89=$T$64,$T$65,IF(V89=$U$64,$U$65,IF(V89=$V$64,$V$65,IF(V89=$AC$64,$AC$65,IF(V89=$AD$64,$AD$65,IF(V89=$AE$64,$AE$65,IF(V89=$AL$64,$AL$65,IF(V89=$AM$64,$AM$65,IF(V89=$AN$64,$AN$65)))))))))))))))</f>
        <v>0.1111111111111111</v>
      </c>
      <c r="V89" s="1">
        <f>IF(V$70=$A$1,$D$64,IF(V$70=$A$3,$M$64,IF(V$70=$A$5,$V$64,IF(V$70=$A$7,$AE$64,IF(V$70=$A$9,$AN$64)))))</f>
        <v>16</v>
      </c>
      <c r="X89" s="1">
        <f>S87*U89</f>
        <v>7.7160493827160503E-2</v>
      </c>
      <c r="Y89" s="1" t="str">
        <f>IF(T87&gt;V89,T$70,V$70)</f>
        <v>YELLOW</v>
      </c>
      <c r="AD89" s="1">
        <f>IF(AE89=$B$64,$B$65,IF(AE89=$C$64,$C$65,IF(AE89=$D$64,$D$65,IF(AE89=$K$64,$K$65,IF(AE89=$L$64,$L$65,IF(AE89=$M$64,$M$65,IF(AE89=$T$64,$T$65,IF(AE89=$U$64,$U$65,IF(AE89=$V$64,$V$65,IF(AE89=$AC$64,$AC$65,IF(AE89=$AD$64,$AD$65,IF(AE89=$AE$64,$AE$65,IF(AE89=$AL$64,$AL$65,IF(AE89=$AM$64,$AM$65,IF(AE89=$AN$64,$AN$65)))))))))))))))</f>
        <v>0.44444444444444442</v>
      </c>
      <c r="AE89" s="1">
        <f>IF(AE$70=$A$1,$D$64,IF(AE$70=$A$3,$M$64,IF(AE$70=$A$5,$V$64,IF(AE$70=$A$7,$AE$64,IF(AE$70=$A$9,$AN$64)))))</f>
        <v>12</v>
      </c>
      <c r="AG89" s="1">
        <f>AB87*AD89</f>
        <v>4.9382716049382713E-2</v>
      </c>
      <c r="AH89" s="1" t="str">
        <f>IF(AC87&gt;AE89,AC$70,AE$70)</f>
        <v>YELLOW</v>
      </c>
      <c r="AM89" s="1">
        <f>IF(AN89=$B$64,$B$65,IF(AN89=$C$64,$C$65,IF(AN89=$D$64,$D$65,IF(AN89=$K$64,$K$65,IF(AN89=$L$64,$L$65,IF(AN89=$M$64,$M$65,IF(AN89=$T$64,$T$65,IF(AN89=$U$64,$U$65,IF(AN89=$V$64,$V$65,IF(AN89=$AC$64,$AC$65,IF(AN89=$AD$64,$AD$65,IF(AN89=$AE$64,$AE$65,IF(AN89=$AL$64,$AL$65,IF(AN89=$AM$64,$AM$65,IF(AN89=$AN$64,$AN$65)))))))))))))))</f>
        <v>2.7777777777777776E-2</v>
      </c>
      <c r="AN89" s="1">
        <f>IF(AN$70=$A$1,$D$64,IF(AN$70=$A$3,$M$64,IF(AN$70=$A$5,$V$64,IF(AN$70=$A$7,$AE$64,IF(AN$70=$A$9,$AN$64)))))</f>
        <v>18</v>
      </c>
      <c r="AP89" s="1">
        <f>AK87*AM89</f>
        <v>1.2345679012345678E-2</v>
      </c>
      <c r="AQ89" s="1" t="str">
        <f>IF(AL87&gt;AN89,AL$70,AN$70)</f>
        <v>RED</v>
      </c>
    </row>
    <row r="91" spans="1:43" x14ac:dyDescent="0.25">
      <c r="B91" s="1" t="str">
        <f>B70</f>
        <v>RED</v>
      </c>
      <c r="C91" s="1" t="s">
        <v>2</v>
      </c>
      <c r="D91" s="1" t="str">
        <f>D70</f>
        <v>BLUE</v>
      </c>
      <c r="K91" s="1" t="str">
        <f>K70</f>
        <v>BLUE</v>
      </c>
      <c r="L91" s="1" t="s">
        <v>2</v>
      </c>
      <c r="M91" s="1" t="str">
        <f>M70</f>
        <v>OLIVE</v>
      </c>
      <c r="T91" s="1" t="str">
        <f>T70</f>
        <v>OLIVE</v>
      </c>
      <c r="U91" s="1" t="s">
        <v>2</v>
      </c>
      <c r="V91" s="1" t="str">
        <f>V70</f>
        <v>YELLOW</v>
      </c>
      <c r="AC91" s="1" t="str">
        <f>AC70</f>
        <v>YELLOW</v>
      </c>
      <c r="AD91" s="1" t="s">
        <v>2</v>
      </c>
      <c r="AE91" s="1" t="str">
        <f>AE70</f>
        <v>MAGENTA</v>
      </c>
      <c r="AL91" s="1" t="str">
        <f>AL70</f>
        <v>MAGENTA</v>
      </c>
      <c r="AM91" s="1" t="s">
        <v>2</v>
      </c>
      <c r="AN91" s="1" t="str">
        <f>AN70</f>
        <v>RED</v>
      </c>
    </row>
    <row r="92" spans="1:43" x14ac:dyDescent="0.25">
      <c r="B92" s="2">
        <f>SUMIF(G71:G89,B91,F71:F89)</f>
        <v>0.40972222222222221</v>
      </c>
      <c r="D92" s="2">
        <f>SUMIF(G71:G89,D91,F71:F89)</f>
        <v>0.59027777777777779</v>
      </c>
      <c r="K92" s="2">
        <f>SUMIF(P71:P89,K91,O71:O89)</f>
        <v>0.40972222222222227</v>
      </c>
      <c r="M92" s="2">
        <f>SUMIF(P71:P89,M91,O71:O89)</f>
        <v>0.5902777777777779</v>
      </c>
      <c r="T92" s="2">
        <f>SUMIF(Y71:Y89,T91,X71:X89)</f>
        <v>0.30864197530864201</v>
      </c>
      <c r="V92" s="2">
        <f>SUMIF(Y71:Y89,V91,X71:X89)</f>
        <v>0.6913580246913581</v>
      </c>
      <c r="AC92" s="2">
        <f>SUMIF(AH71:AH89,AC91,AG71:AG89)</f>
        <v>0.40740740740740738</v>
      </c>
      <c r="AE92" s="2">
        <f>SUMIF(AH71:AH89,AE91,AG71:AG89)</f>
        <v>0.59259259259259256</v>
      </c>
      <c r="AL92" s="2">
        <f>SUMIF(AQ71:AQ89,AL91,AP71:AP89)</f>
        <v>0.30864197530864201</v>
      </c>
      <c r="AN92" s="2">
        <f>SUMIF(AQ71:AQ89,AN91,AP71:AP89)</f>
        <v>0.69135802469135799</v>
      </c>
    </row>
    <row r="99" spans="1:43" x14ac:dyDescent="0.25">
      <c r="B99" s="1" t="s">
        <v>1</v>
      </c>
      <c r="D99" s="1" t="s">
        <v>5</v>
      </c>
      <c r="K99" s="1" t="s">
        <v>5</v>
      </c>
      <c r="M99" s="1" t="s">
        <v>3</v>
      </c>
      <c r="T99" s="1" t="s">
        <v>3</v>
      </c>
      <c r="V99" s="1" t="s">
        <v>0</v>
      </c>
      <c r="AC99" s="1" t="s">
        <v>0</v>
      </c>
      <c r="AE99" s="1" t="s">
        <v>4</v>
      </c>
      <c r="AL99" s="1" t="s">
        <v>4</v>
      </c>
      <c r="AN99" s="1" t="s">
        <v>1</v>
      </c>
    </row>
    <row r="100" spans="1:43" x14ac:dyDescent="0.25">
      <c r="C100" s="1">
        <f>IF(D100=$B$64,$B$65,IF(D100=$C$64,$C$65,IF(D100=$D$64,$D$65,IF(D100=$K$64,$K$65,IF(D100=$L$64,$L$65,IF(D100=$M$64,$M$65,IF(D100=$T$64,$T$65,IF(D100=$U$64,$U$65,IF(D100=$V$64,$V$65,IF(D100=$AC$64,$AC$65,IF(D100=$AD$64,$AD$65,IF(D100=$AE$64,$AE$65,IF(D100=$AL$64,$AL$65,IF(D100=$AM$64,$AM$65,IF(D100=$AN$64,$AN$65)))))))))))))))</f>
        <v>0.1111111111111111</v>
      </c>
      <c r="D100" s="1">
        <f>IF(D$99=$A$1,$B$64,IF(D$99=$A$3,$K$64,IF(D$99=$A$5,$T$64,IF(D$99=$A$7,$AC$64,IF(D$99=$A$9,$AL$64)))))</f>
        <v>2</v>
      </c>
      <c r="F100" s="1">
        <f>A102*C100</f>
        <v>2.7777777777777776E-2</v>
      </c>
      <c r="G100" s="1" t="str">
        <f>IF(B102&gt;D100,B$99,D$99)</f>
        <v>BLUE</v>
      </c>
      <c r="L100" s="1">
        <f>IF(M100=$B$64,$B$65,IF(M100=$C$64,$C$65,IF(M100=$D$64,$D$65,IF(M100=$K$64,$K$65,IF(M100=$L$64,$L$65,IF(M100=$M$64,$M$65,IF(M100=$T$64,$T$65,IF(M100=$U$64,$U$65,IF(M100=$V$64,$V$65,IF(M100=$AC$64,$AC$65,IF(M100=$AD$64,$AD$65,IF(M100=$AE$64,$AE$65,IF(M100=$AL$64,$AL$65,IF(M100=$AM$64,$AM$65,IF(M100=$AN$64,$AN$65)))))))))))))))</f>
        <v>2.7777777777777776E-2</v>
      </c>
      <c r="M100" s="1">
        <f>IF(M$99=$A$1,$B$64,IF(M$99=$A$3,$K$64,IF(M$99=$A$5,$T$64,IF(M$99=$A$7,$AC$64,IF(M$99=$A$9,$AL$64)))))</f>
        <v>0</v>
      </c>
      <c r="O100" s="1">
        <f>J102*L100</f>
        <v>3.0864197530864196E-3</v>
      </c>
      <c r="P100" s="1" t="str">
        <f>IF(K102&gt;M100,K$99,M$99)</f>
        <v>MAGENTA</v>
      </c>
      <c r="U100" s="1">
        <f>IF(V100=$B$64,$B$65,IF(V100=$C$64,$C$65,IF(V100=$D$64,$D$65,IF(V100=$K$64,$K$65,IF(V100=$L$64,$L$65,IF(V100=$M$64,$M$65,IF(V100=$T$64,$T$65,IF(V100=$U$64,$U$65,IF(V100=$V$64,$V$65,IF(V100=$AC$64,$AC$65,IF(V100=$AD$64,$AD$65,IF(V100=$AE$64,$AE$65,IF(V100=$AL$64,$AL$65,IF(V100=$AM$64,$AM$65,IF(V100=$AN$64,$AN$65)))))))))))))))</f>
        <v>0.69444444444444453</v>
      </c>
      <c r="V100" s="1">
        <f>IF(V$99=$A$1,$B$64,IF(V$99=$A$3,$K$64,IF(V$99=$A$5,$T$64,IF(V$99=$A$7,$AC$64,IF(V$99=$A$9,$AL$64)))))</f>
        <v>8</v>
      </c>
      <c r="X100" s="1">
        <f>S102*U100</f>
        <v>1.9290123456790126E-2</v>
      </c>
      <c r="Y100" s="1" t="str">
        <f>IF(T102&gt;V100,T$99,V$99)</f>
        <v>RED</v>
      </c>
      <c r="AD100" s="1">
        <f>IF(AE100=$B$64,$B$65,IF(AE100=$C$64,$C$65,IF(AE100=$D$64,$D$65,IF(AE100=$K$64,$K$65,IF(AE100=$L$64,$L$65,IF(AE100=$M$64,$M$65,IF(AE100=$T$64,$T$65,IF(AE100=$U$64,$U$65,IF(AE100=$V$64,$V$65,IF(AE100=$AC$64,$AC$65,IF(AE100=$AD$64,$AD$65,IF(AE100=$AE$64,$AE$65,IF(AE100=$AL$64,$AL$65,IF(AE100=$AM$64,$AM$65,IF(AE100=$AN$64,$AN$65)))))))))))))))</f>
        <v>0.44444444444444442</v>
      </c>
      <c r="AE100" s="1">
        <f>IF(AE$99=$A$1,$B$64,IF(AE$99=$A$3,$K$64,IF(AE$99=$A$5,$T$64,IF(AE$99=$A$7,$AC$64,IF(AE$99=$A$9,$AL$64)))))</f>
        <v>6</v>
      </c>
      <c r="AG100" s="1">
        <f>AB102*AD100</f>
        <v>0.30864197530864201</v>
      </c>
      <c r="AH100" s="1" t="str">
        <f>IF(AC102&gt;AE100,AC$99,AE$99)</f>
        <v>RED</v>
      </c>
      <c r="AM100" s="1">
        <f>IF(AN100=$B$64,$B$65,IF(AN100=$C$64,$C$65,IF(AN100=$D$64,$D$65,IF(AN100=$K$64,$K$65,IF(AN100=$L$64,$L$65,IF(AN100=$M$64,$M$65,IF(AN100=$T$64,$T$65,IF(AN100=$U$64,$U$65,IF(AN100=$V$64,$V$65,IF(AN100=$AC$64,$AC$65,IF(AN100=$AD$64,$AD$65,IF(AN100=$AE$64,$AE$65,IF(AN100=$AL$64,$AL$65,IF(AN100=$AM$64,$AM$65,IF(AN100=$AN$64,$AN$65)))))))))))))))</f>
        <v>0.25</v>
      </c>
      <c r="AN100" s="1">
        <f>IF(AN$99=$A$1,$B$64,IF(AN$99=$A$3,$K$64,IF(AN$99=$A$5,$T$64,IF(AN$99=$A$7,$AC$64,IF(AN$99=$A$9,$AL$64)))))</f>
        <v>4</v>
      </c>
      <c r="AP100" s="1">
        <f>AK102*AM100</f>
        <v>0.1111111111111111</v>
      </c>
      <c r="AQ100" s="1" t="str">
        <f>IF(AL102&gt;AN100,AL$99,AN$99)</f>
        <v>YELLOW</v>
      </c>
    </row>
    <row r="102" spans="1:43" x14ac:dyDescent="0.25">
      <c r="A102" s="1">
        <f>IF(B102=$B$64,$B$65,IF(B102=$C$64,$C$65,IF(B102=$D$64,$D$65,IF(B102=$K$64,$K$65,IF(B102=$L$64,$L$65,IF(B102=$M$64,$M$65,IF(B102=$T$64,$T$65,IF(B102=$U$64,$U$65,IF(B102=$V$64,$V$65,IF(B102=$AC$64,$AC$65,IF(B102=$AD$64,$AD$65,IF(B102=$AE$64,$AE$65,IF(B102=$AL$64,$AL$65,IF(B102=$AM$64,$AM$65,IF(B102=$AN$64,$AN$65)))))))))))))))</f>
        <v>0.25</v>
      </c>
      <c r="B102" s="1">
        <f>IF(B$99=$A$1,$B$64,IF(B$99=$A$3,$K$64,IF(B$99=$A$5,$T$64,IF(B$99=$A$7,$AC$64,IF(B$99=$A$9,$AL$64)))))</f>
        <v>4</v>
      </c>
      <c r="C102" s="1">
        <f>IF(D102=$B$64,$B$65,IF(D102=$C$64,$C$65,IF(D102=$D$64,$D$65,IF(D102=$K$64,$K$65,IF(D102=$L$64,$L$65,IF(D102=$M$64,$M$65,IF(D102=$T$64,$T$65,IF(D102=$U$64,$U$65,IF(D102=$V$64,$V$65,IF(D102=$AC$64,$AC$65,IF(D102=$AD$64,$AD$65,IF(D102=$AE$64,$AE$65,IF(D102=$AL$64,$AL$65,IF(D102=$AM$64,$AM$65,IF(D102=$AN$64,$AN$65)))))))))))))))</f>
        <v>0.44444444444444442</v>
      </c>
      <c r="D102" s="1">
        <f>IF(D$99=$A$1,$C$64,IF(D$99=$A$3,$L$64,IF(D$99=$A$5,$U$64,IF(D$99=$A$7,$AD$64,IF(D$99=$A$9,$AM$64)))))</f>
        <v>7</v>
      </c>
      <c r="F102" s="1">
        <f>A102*C102</f>
        <v>0.1111111111111111</v>
      </c>
      <c r="G102" s="1" t="str">
        <f>IF(B102&gt;D102,B$99,D$99)</f>
        <v>MAGENTA</v>
      </c>
      <c r="J102" s="1">
        <f>IF(K102=$B$64,$B$65,IF(K102=$C$64,$C$65,IF(K102=$D$64,$D$65,IF(K102=$K$64,$K$65,IF(K102=$L$64,$L$65,IF(K102=$M$64,$M$65,IF(K102=$T$64,$T$65,IF(K102=$U$64,$U$65,IF(K102=$V$64,$V$65,IF(K102=$AC$64,$AC$65,IF(K102=$AD$64,$AD$65,IF(K102=$AE$64,$AE$65,IF(K102=$AL$64,$AL$65,IF(K102=$AM$64,$AM$65,IF(K102=$AN$64,$AN$65)))))))))))))))</f>
        <v>0.1111111111111111</v>
      </c>
      <c r="K102" s="1">
        <f>IF(K$99=$A$1,$B$64,IF(K$99=$A$3,$K$64,IF(K$99=$A$5,$T$64,IF(K$99=$A$7,$AC$64,IF(K$99=$A$9,$AL$64)))))</f>
        <v>2</v>
      </c>
      <c r="L102" s="1">
        <f>IF(M102=$B$64,$B$65,IF(M102=$C$64,$C$65,IF(M102=$D$64,$D$65,IF(M102=$K$64,$K$65,IF(M102=$L$64,$L$65,IF(M102=$M$64,$M$65,IF(M102=$T$64,$T$65,IF(M102=$U$64,$U$65,IF(M102=$V$64,$V$65,IF(M102=$AC$64,$AC$65,IF(M102=$AD$64,$AD$65,IF(M102=$AE$64,$AE$65,IF(M102=$AL$64,$AL$65,IF(M102=$AM$64,$AM$65,IF(M102=$AN$64,$AN$65)))))))))))))))</f>
        <v>0.27777777777777779</v>
      </c>
      <c r="M102" s="1">
        <f>IF(M$99=$A$1,$C$64,IF(M$99=$A$3,$L$64,IF(M$99=$A$5,$U$64,IF(M$99=$A$7,$AD$64,IF(M$99=$A$9,$AM$64)))))</f>
        <v>5</v>
      </c>
      <c r="O102" s="1">
        <f>J102*L102</f>
        <v>3.0864197530864196E-2</v>
      </c>
      <c r="P102" s="1" t="str">
        <f>IF(K102&gt;M102,K$99,M$99)</f>
        <v>OLIVE</v>
      </c>
      <c r="S102" s="1">
        <f>IF(T102=$B$64,$B$65,IF(T102=$C$64,$C$65,IF(T102=$D$64,$D$65,IF(T102=$K$64,$K$65,IF(T102=$L$64,$L$65,IF(T102=$M$64,$M$65,IF(T102=$T$64,$T$65,IF(T102=$U$64,$U$65,IF(T102=$V$64,$V$65,IF(T102=$AC$64,$AC$65,IF(T102=$AD$64,$AD$65,IF(T102=$AE$64,$AE$65,IF(T102=$AL$64,$AL$65,IF(T102=$AM$64,$AM$65,IF(T102=$AN$64,$AN$65)))))))))))))))</f>
        <v>2.7777777777777776E-2</v>
      </c>
      <c r="T102" s="1">
        <f>IF(T$99=$A$1,$B$64,IF(T$99=$A$3,$K$64,IF(T$99=$A$5,$T$64,IF(T$99=$A$7,$AC$64,IF(T$99=$A$9,$AL$64)))))</f>
        <v>0</v>
      </c>
      <c r="U102" s="1">
        <f>IF(V102=$B$64,$B$65,IF(V102=$C$64,$C$65,IF(V102=$D$64,$D$65,IF(V102=$K$64,$K$65,IF(V102=$L$64,$L$65,IF(V102=$M$64,$M$65,IF(V102=$T$64,$T$65,IF(V102=$U$64,$U$65,IF(V102=$V$64,$V$65,IF(V102=$AC$64,$AC$65,IF(V102=$AD$64,$AD$65,IF(V102=$AE$64,$AE$65,IF(V102=$AL$64,$AL$65,IF(V102=$AM$64,$AM$65,IF(V102=$AN$64,$AN$65)))))))))))))))</f>
        <v>0.27777777777777779</v>
      </c>
      <c r="V102" s="1">
        <f>IF(V$99=$A$1,$C$64,IF(V$99=$A$3,$L$64,IF(V$99=$A$5,$U$64,IF(V$99=$A$7,$AD$64,IF(V$99=$A$9,$AM$64)))))</f>
        <v>13</v>
      </c>
      <c r="X102" s="1">
        <f>S102*U102</f>
        <v>7.716049382716049E-3</v>
      </c>
      <c r="Y102" s="1" t="str">
        <f>IF(T102&gt;V102,T$99,V$99)</f>
        <v>RED</v>
      </c>
      <c r="AB102" s="1">
        <f>IF(AC102=$B$64,$B$65,IF(AC102=$C$64,$C$65,IF(AC102=$D$64,$D$65,IF(AC102=$K$64,$K$65,IF(AC102=$L$64,$L$65,IF(AC102=$M$64,$M$65,IF(AC102=$T$64,$T$65,IF(AC102=$U$64,$U$65,IF(AC102=$V$64,$V$65,IF(AC102=$AC$64,$AC$65,IF(AC102=$AD$64,$AD$65,IF(AC102=$AE$64,$AE$65,IF(AC102=$AL$64,$AL$65,IF(AC102=$AM$64,$AM$65,IF(AC102=$AN$64,$AN$65)))))))))))))))</f>
        <v>0.69444444444444453</v>
      </c>
      <c r="AC102" s="1">
        <f>IF(AC$99=$A$1,$B$64,IF(AC$99=$A$3,$K$64,IF(AC$99=$A$5,$T$64,IF(AC$99=$A$7,$AC$64,IF(AC$99=$A$9,$AL$64)))))</f>
        <v>8</v>
      </c>
      <c r="AD102" s="1">
        <f>IF(AE102=$B$64,$B$65,IF(AE102=$C$64,$C$65,IF(AE102=$D$64,$D$65,IF(AE102=$K$64,$K$65,IF(AE102=$L$64,$L$65,IF(AE102=$M$64,$M$65,IF(AE102=$T$64,$T$65,IF(AE102=$U$64,$U$65,IF(AE102=$V$64,$V$65,IF(AE102=$AC$64,$AC$65,IF(AE102=$AD$64,$AD$65,IF(AE102=$AE$64,$AE$65,IF(AE102=$AL$64,$AL$65,IF(AE102=$AM$64,$AM$65,IF(AE102=$AN$64,$AN$65)))))))))))))))</f>
        <v>0.44444444444444442</v>
      </c>
      <c r="AE102" s="1">
        <f>IF(AE$99=$A$1,$C$64,IF(AE$99=$A$3,$L$64,IF(AE$99=$A$5,$U$64,IF(AE$99=$A$7,$AD$64,IF(AE$99=$A$9,$AM$64)))))</f>
        <v>11</v>
      </c>
      <c r="AG102" s="1">
        <f>AB102*AD102</f>
        <v>0.30864197530864201</v>
      </c>
      <c r="AH102" s="1" t="str">
        <f>IF(AC102&gt;AE102,AC$99,AE$99)</f>
        <v>YELLOW</v>
      </c>
      <c r="AK102" s="1">
        <f>IF(AL102=$B$64,$B$65,IF(AL102=$C$64,$C$65,IF(AL102=$D$64,$D$65,IF(AL102=$K$64,$K$65,IF(AL102=$L$64,$L$65,IF(AL102=$M$64,$M$65,IF(AL102=$T$64,$T$65,IF(AL102=$U$64,$U$65,IF(AL102=$V$64,$V$65,IF(AL102=$AC$64,$AC$65,IF(AL102=$AD$64,$AD$65,IF(AL102=$AE$64,$AE$65,IF(AL102=$AL$64,$AL$65,IF(AL102=$AM$64,$AM$65,IF(AL102=$AN$64,$AN$65)))))))))))))))</f>
        <v>0.44444444444444442</v>
      </c>
      <c r="AL102" s="1">
        <f>IF(AL$99=$A$1,$B$64,IF(AL$99=$A$3,$K$64,IF(AL$99=$A$5,$T$64,IF(AL$99=$A$7,$AC$64,IF(AL$99=$A$9,$AL$64)))))</f>
        <v>6</v>
      </c>
      <c r="AM102" s="1">
        <f>IF(AN102=$B$64,$B$65,IF(AN102=$C$64,$C$65,IF(AN102=$D$64,$D$65,IF(AN102=$K$64,$K$65,IF(AN102=$L$64,$L$65,IF(AN102=$M$64,$M$65,IF(AN102=$T$64,$T$65,IF(AN102=$U$64,$U$65,IF(AN102=$V$64,$V$65,IF(AN102=$AC$64,$AC$65,IF(AN102=$AD$64,$AD$65,IF(AN102=$AE$64,$AE$65,IF(AN102=$AL$64,$AL$65,IF(AN102=$AM$64,$AM$65,IF(AN102=$AN$64,$AN$65)))))))))))))))</f>
        <v>0.5</v>
      </c>
      <c r="AN102" s="1">
        <f>IF(AN$99=$A$1,$C$64,IF(AN$99=$A$3,$L$64,IF(AN$99=$A$5,$U$64,IF(AN$99=$A$7,$AD$64,IF(AN$99=$A$9,$AM$64)))))</f>
        <v>9</v>
      </c>
      <c r="AP102" s="1">
        <f>AK102*AM102</f>
        <v>0.22222222222222221</v>
      </c>
      <c r="AQ102" s="1" t="str">
        <f>IF(AL102&gt;AN102,AL$99,AN$99)</f>
        <v>BLUE</v>
      </c>
    </row>
    <row r="104" spans="1:43" x14ac:dyDescent="0.25">
      <c r="C104" s="1">
        <f>IF(D104=$B$64,$B$65,IF(D104=$C$64,$C$65,IF(D104=$D$64,$D$65,IF(D104=$K$64,$K$65,IF(D104=$L$64,$L$65,IF(D104=$M$64,$M$65,IF(D104=$T$64,$T$65,IF(D104=$U$64,$U$65,IF(D104=$V$64,$V$65,IF(D104=$AC$64,$AC$65,IF(D104=$AD$64,$AD$65,IF(D104=$AE$64,$AE$65,IF(D104=$AL$64,$AL$65,IF(D104=$AM$64,$AM$65,IF(D104=$AN$64,$AN$65)))))))))))))))</f>
        <v>0.44444444444444442</v>
      </c>
      <c r="D104" s="1">
        <f>IF(D$99=$A$1,$D$64,IF(D$99=$A$3,$M$64,IF(D$99=$A$5,$V$64,IF(D$99=$A$7,$AE$64,IF(D$99=$A$9,$AN$64)))))</f>
        <v>12</v>
      </c>
      <c r="F104" s="1">
        <f>A102*C104</f>
        <v>0.1111111111111111</v>
      </c>
      <c r="G104" s="1" t="str">
        <f>IF(B102&gt;D104,B$99,D$99)</f>
        <v>MAGENTA</v>
      </c>
      <c r="L104" s="1">
        <f>IF(M104=$B$64,$B$65,IF(M104=$C$64,$C$65,IF(M104=$D$64,$D$65,IF(M104=$K$64,$K$65,IF(M104=$L$64,$L$65,IF(M104=$M$64,$M$65,IF(M104=$T$64,$T$65,IF(M104=$U$64,$U$65,IF(M104=$V$64,$V$65,IF(M104=$AC$64,$AC$65,IF(M104=$AD$64,$AD$65,IF(M104=$AE$64,$AE$65,IF(M104=$AL$64,$AL$65,IF(M104=$AM$64,$AM$65,IF(M104=$AN$64,$AN$65)))))))))))))))</f>
        <v>0.69444444444444453</v>
      </c>
      <c r="M104" s="1">
        <f>IF(M$99=$A$1,$D$64,IF(M$99=$A$3,$M$64,IF(M$99=$A$5,$V$64,IF(M$99=$A$7,$AE$64,IF(M$99=$A$9,$AN$64)))))</f>
        <v>10</v>
      </c>
      <c r="O104" s="1">
        <f>J102*L104</f>
        <v>7.7160493827160503E-2</v>
      </c>
      <c r="P104" s="1" t="str">
        <f>IF(K102&gt;M104,K$99,M$99)</f>
        <v>OLIVE</v>
      </c>
      <c r="U104" s="1">
        <f>IF(V104=$B$64,$B$65,IF(V104=$C$64,$C$65,IF(V104=$D$64,$D$65,IF(V104=$K$64,$K$65,IF(V104=$L$64,$L$65,IF(V104=$M$64,$M$65,IF(V104=$T$64,$T$65,IF(V104=$U$64,$U$65,IF(V104=$V$64,$V$65,IF(V104=$AC$64,$AC$65,IF(V104=$AD$64,$AD$65,IF(V104=$AE$64,$AE$65,IF(V104=$AL$64,$AL$65,IF(V104=$AM$64,$AM$65,IF(V104=$AN$64,$AN$65)))))))))))))))</f>
        <v>2.7777777777777776E-2</v>
      </c>
      <c r="V104" s="1">
        <f>IF(V$99=$A$1,$D$64,IF(V$99=$A$3,$M$64,IF(V$99=$A$5,$V$64,IF(V$99=$A$7,$AE$64,IF(V$99=$A$9,$AN$64)))))</f>
        <v>18</v>
      </c>
      <c r="X104" s="1">
        <f>S102*U104</f>
        <v>7.716049382716049E-4</v>
      </c>
      <c r="Y104" s="1" t="str">
        <f>IF(T102&gt;V104,T$99,V$99)</f>
        <v>RED</v>
      </c>
      <c r="AD104" s="1">
        <f>IF(AE104=$B$64,$B$65,IF(AE104=$C$64,$C$65,IF(AE104=$D$64,$D$65,IF(AE104=$K$64,$K$65,IF(AE104=$L$64,$L$65,IF(AE104=$M$64,$M$65,IF(AE104=$T$64,$T$65,IF(AE104=$U$64,$U$65,IF(AE104=$V$64,$V$65,IF(AE104=$AC$64,$AC$65,IF(AE104=$AD$64,$AD$65,IF(AE104=$AE$64,$AE$65,IF(AE104=$AL$64,$AL$65,IF(AE104=$AM$64,$AM$65,IF(AE104=$AN$64,$AN$65)))))))))))))))</f>
        <v>0.1111111111111111</v>
      </c>
      <c r="AE104" s="1">
        <f>IF(AE$99=$A$1,$D$64,IF(AE$99=$A$3,$M$64,IF(AE$99=$A$5,$V$64,IF(AE$99=$A$7,$AE$64,IF(AE$99=$A$9,$AN$64)))))</f>
        <v>16</v>
      </c>
      <c r="AG104" s="1">
        <f>AB102*AD104</f>
        <v>7.7160493827160503E-2</v>
      </c>
      <c r="AH104" s="1" t="str">
        <f>IF(AC102&gt;AE104,AC$99,AE$99)</f>
        <v>YELLOW</v>
      </c>
      <c r="AM104" s="1">
        <f>IF(AN104=$B$64,$B$65,IF(AN104=$C$64,$C$65,IF(AN104=$D$64,$D$65,IF(AN104=$K$64,$K$65,IF(AN104=$L$64,$L$65,IF(AN104=$M$64,$M$65,IF(AN104=$T$64,$T$65,IF(AN104=$U$64,$U$65,IF(AN104=$V$64,$V$65,IF(AN104=$AC$64,$AC$65,IF(AN104=$AD$64,$AD$65,IF(AN104=$AE$64,$AE$65,IF(AN104=$AL$64,$AL$65,IF(AN104=$AM$64,$AM$65,IF(AN104=$AN$64,$AN$65)))))))))))))))</f>
        <v>0.25</v>
      </c>
      <c r="AN104" s="1">
        <f>IF(AN$99=$A$1,$D$64,IF(AN$99=$A$3,$M$64,IF(AN$99=$A$5,$V$64,IF(AN$99=$A$7,$AE$64,IF(AN$99=$A$9,$AN$64)))))</f>
        <v>14</v>
      </c>
      <c r="AP104" s="1">
        <f>AK102*AM104</f>
        <v>0.1111111111111111</v>
      </c>
      <c r="AQ104" s="1" t="str">
        <f>IF(AL102&gt;AN104,AL$99,AN$99)</f>
        <v>BLUE</v>
      </c>
    </row>
    <row r="107" spans="1:43" x14ac:dyDescent="0.25">
      <c r="C107" s="1">
        <f>IF(D107=$B$64,$B$65,IF(D107=$C$64,$C$65,IF(D107=$D$64,$D$65,IF(D107=$K$64,$K$65,IF(D107=$L$64,$L$65,IF(D107=$M$64,$M$65,IF(D107=$T$64,$T$65,IF(D107=$U$64,$U$65,IF(D107=$V$64,$V$65,IF(D107=$AC$64,$AC$65,IF(D107=$AD$64,$AD$65,IF(D107=$AE$64,$AE$65,IF(D107=$AL$64,$AL$65,IF(D107=$AM$64,$AM$65,IF(D107=$AN$64,$AN$65)))))))))))))))</f>
        <v>0.1111111111111111</v>
      </c>
      <c r="D107" s="1">
        <f>IF(D$99=$A$1,$B$64,IF(D$99=$A$3,$K$64,IF(D$99=$A$5,$T$64,IF(D$99=$A$7,$AC$64,IF(D$99=$A$9,$AL$64)))))</f>
        <v>2</v>
      </c>
      <c r="F107" s="1">
        <f>A109*C107</f>
        <v>5.5555555555555552E-2</v>
      </c>
      <c r="G107" s="1" t="str">
        <f>IF(B109&gt;D107,B$99,D$99)</f>
        <v>BLUE</v>
      </c>
      <c r="L107" s="1">
        <f>IF(M107=$B$64,$B$65,IF(M107=$C$64,$C$65,IF(M107=$D$64,$D$65,IF(M107=$K$64,$K$65,IF(M107=$L$64,$L$65,IF(M107=$M$64,$M$65,IF(M107=$T$64,$T$65,IF(M107=$U$64,$U$65,IF(M107=$V$64,$V$65,IF(M107=$AC$64,$AC$65,IF(M107=$AD$64,$AD$65,IF(M107=$AE$64,$AE$65,IF(M107=$AL$64,$AL$65,IF(M107=$AM$64,$AM$65,IF(M107=$AN$64,$AN$65)))))))))))))))</f>
        <v>2.7777777777777776E-2</v>
      </c>
      <c r="M107" s="1">
        <f>IF(M$99=$A$1,$B$64,IF(M$99=$A$3,$K$64,IF(M$99=$A$5,$T$64,IF(M$99=$A$7,$AC$64,IF(M$99=$A$9,$AL$64)))))</f>
        <v>0</v>
      </c>
      <c r="O107" s="1">
        <f>J109*L107</f>
        <v>1.2345679012345678E-2</v>
      </c>
      <c r="P107" s="1" t="str">
        <f>IF(K109&gt;M107,K$99,M$99)</f>
        <v>MAGENTA</v>
      </c>
      <c r="U107" s="1">
        <f>IF(V107=$B$64,$B$65,IF(V107=$C$64,$C$65,IF(V107=$D$64,$D$65,IF(V107=$K$64,$K$65,IF(V107=$L$64,$L$65,IF(V107=$M$64,$M$65,IF(V107=$T$64,$T$65,IF(V107=$U$64,$U$65,IF(V107=$V$64,$V$65,IF(V107=$AC$64,$AC$65,IF(V107=$AD$64,$AD$65,IF(V107=$AE$64,$AE$65,IF(V107=$AL$64,$AL$65,IF(V107=$AM$64,$AM$65,IF(V107=$AN$64,$AN$65)))))))))))))))</f>
        <v>0.69444444444444453</v>
      </c>
      <c r="V107" s="1">
        <f>IF(V$99=$A$1,$B$64,IF(V$99=$A$3,$K$64,IF(V$99=$A$5,$T$64,IF(V$99=$A$7,$AC$64,IF(V$99=$A$9,$AL$64)))))</f>
        <v>8</v>
      </c>
      <c r="X107" s="1">
        <f>S109*U107</f>
        <v>0.19290123456790126</v>
      </c>
      <c r="Y107" s="1" t="str">
        <f>IF(T109&gt;V107,T$99,V$99)</f>
        <v>RED</v>
      </c>
      <c r="AD107" s="1">
        <f>IF(AE107=$B$64,$B$65,IF(AE107=$C$64,$C$65,IF(AE107=$D$64,$D$65,IF(AE107=$K$64,$K$65,IF(AE107=$L$64,$L$65,IF(AE107=$M$64,$M$65,IF(AE107=$T$64,$T$65,IF(AE107=$U$64,$U$65,IF(AE107=$V$64,$V$65,IF(AE107=$AC$64,$AC$65,IF(AE107=$AD$64,$AD$65,IF(AE107=$AE$64,$AE$65,IF(AE107=$AL$64,$AL$65,IF(AE107=$AM$64,$AM$65,IF(AE107=$AN$64,$AN$65)))))))))))))))</f>
        <v>0.44444444444444442</v>
      </c>
      <c r="AE107" s="1">
        <f>IF(AE$99=$A$1,$B$64,IF(AE$99=$A$3,$K$64,IF(AE$99=$A$5,$T$64,IF(AE$99=$A$7,$AC$64,IF(AE$99=$A$9,$AL$64)))))</f>
        <v>6</v>
      </c>
      <c r="AG107" s="1">
        <f>AB109*AD107</f>
        <v>0.12345679012345678</v>
      </c>
      <c r="AH107" s="1" t="str">
        <f>IF(AC109&gt;AE107,AC$99,AE$99)</f>
        <v>RED</v>
      </c>
      <c r="AM107" s="1">
        <f>IF(AN107=$B$64,$B$65,IF(AN107=$C$64,$C$65,IF(AN107=$D$64,$D$65,IF(AN107=$K$64,$K$65,IF(AN107=$L$64,$L$65,IF(AN107=$M$64,$M$65,IF(AN107=$T$64,$T$65,IF(AN107=$U$64,$U$65,IF(AN107=$V$64,$V$65,IF(AN107=$AC$64,$AC$65,IF(AN107=$AD$64,$AD$65,IF(AN107=$AE$64,$AE$65,IF(AN107=$AL$64,$AL$65,IF(AN107=$AM$64,$AM$65,IF(AN107=$AN$64,$AN$65)))))))))))))))</f>
        <v>0.25</v>
      </c>
      <c r="AN107" s="1">
        <f>IF(AN$99=$A$1,$B$64,IF(AN$99=$A$3,$K$64,IF(AN$99=$A$5,$T$64,IF(AN$99=$A$7,$AC$64,IF(AN$99=$A$9,$AL$64)))))</f>
        <v>4</v>
      </c>
      <c r="AP107" s="1">
        <f>AK109*AM107</f>
        <v>0.1111111111111111</v>
      </c>
      <c r="AQ107" s="1" t="str">
        <f>IF(AL109&gt;AN107,AL$99,AN$99)</f>
        <v>YELLOW</v>
      </c>
    </row>
    <row r="109" spans="1:43" x14ac:dyDescent="0.25">
      <c r="A109" s="1">
        <f>IF(B109=$B$64,$B$65,IF(B109=$C$64,$C$65,IF(B109=$D$64,$D$65,IF(B109=$K$64,$K$65,IF(B109=$L$64,$L$65,IF(B109=$M$64,$M$65,IF(B109=$T$64,$T$65,IF(B109=$U$64,$U$65,IF(B109=$V$64,$V$65,IF(B109=$AC$64,$AC$65,IF(B109=$AD$64,$AD$65,IF(B109=$AE$64,$AE$65,IF(B109=$AL$64,$AL$65,IF(B109=$AM$64,$AM$65,IF(B109=$AN$64,$AN$65)))))))))))))))</f>
        <v>0.5</v>
      </c>
      <c r="B109" s="1">
        <f>IF(B$99=$A$1,$C$64,IF(B$99=$A$3,$L$64,IF(B$99=$A$5,$U$64,IF(B$99=$A$7,$AD$64,IF(B$99=$A$9,$AM$64)))))</f>
        <v>9</v>
      </c>
      <c r="C109" s="1">
        <f>IF(D109=$B$64,$B$65,IF(D109=$C$64,$C$65,IF(D109=$D$64,$D$65,IF(D109=$K$64,$K$65,IF(D109=$L$64,$L$65,IF(D109=$M$64,$M$65,IF(D109=$T$64,$T$65,IF(D109=$U$64,$U$65,IF(D109=$V$64,$V$65,IF(D109=$AC$64,$AC$65,IF(D109=$AD$64,$AD$65,IF(D109=$AE$64,$AE$65,IF(D109=$AL$64,$AL$65,IF(D109=$AM$64,$AM$65,IF(D109=$AN$64,$AN$65)))))))))))))))</f>
        <v>0.44444444444444442</v>
      </c>
      <c r="D109" s="1">
        <f>IF(D$99=$A$1,$C$64,IF(D$99=$A$3,$L$64,IF(D$99=$A$5,$U$64,IF(D$99=$A$7,$AD$64,IF(D$99=$A$9,$AM$64)))))</f>
        <v>7</v>
      </c>
      <c r="F109" s="1">
        <f>A109*C109</f>
        <v>0.22222222222222221</v>
      </c>
      <c r="G109" s="1" t="str">
        <f>IF(B109&gt;D109,B$99,D$99)</f>
        <v>BLUE</v>
      </c>
      <c r="J109" s="1">
        <f>IF(K109=$B$64,$B$65,IF(K109=$C$64,$C$65,IF(K109=$D$64,$D$65,IF(K109=$K$64,$K$65,IF(K109=$L$64,$L$65,IF(K109=$M$64,$M$65,IF(K109=$T$64,$T$65,IF(K109=$U$64,$U$65,IF(K109=$V$64,$V$65,IF(K109=$AC$64,$AC$65,IF(K109=$AD$64,$AD$65,IF(K109=$AE$64,$AE$65,IF(K109=$AL$64,$AL$65,IF(K109=$AM$64,$AM$65,IF(K109=$AN$64,$AN$65)))))))))))))))</f>
        <v>0.44444444444444442</v>
      </c>
      <c r="K109" s="1">
        <f>IF(K$99=$A$1,$C$64,IF(K$99=$A$3,$L$64,IF(K$99=$A$5,$U$64,IF(K$99=$A$7,$AD$64,IF(K$99=$A$9,$AM$64)))))</f>
        <v>7</v>
      </c>
      <c r="L109" s="1">
        <f>IF(M109=$B$64,$B$65,IF(M109=$C$64,$C$65,IF(M109=$D$64,$D$65,IF(M109=$K$64,$K$65,IF(M109=$L$64,$L$65,IF(M109=$M$64,$M$65,IF(M109=$T$64,$T$65,IF(M109=$U$64,$U$65,IF(M109=$V$64,$V$65,IF(M109=$AC$64,$AC$65,IF(M109=$AD$64,$AD$65,IF(M109=$AE$64,$AE$65,IF(M109=$AL$64,$AL$65,IF(M109=$AM$64,$AM$65,IF(M109=$AN$64,$AN$65)))))))))))))))</f>
        <v>0.27777777777777779</v>
      </c>
      <c r="M109" s="1">
        <f>IF(M$99=$A$1,$C$64,IF(M$99=$A$3,$L$64,IF(M$99=$A$5,$U$64,IF(M$99=$A$7,$AD$64,IF(M$99=$A$9,$AM$64)))))</f>
        <v>5</v>
      </c>
      <c r="O109" s="1">
        <f>J109*L109</f>
        <v>0.12345679012345678</v>
      </c>
      <c r="P109" s="1" t="str">
        <f>IF(K109&gt;M109,K$99,M$99)</f>
        <v>MAGENTA</v>
      </c>
      <c r="S109" s="1">
        <f>IF(T109=$B$64,$B$65,IF(T109=$C$64,$C$65,IF(T109=$D$64,$D$65,IF(T109=$K$64,$K$65,IF(T109=$L$64,$L$65,IF(T109=$M$64,$M$65,IF(T109=$T$64,$T$65,IF(T109=$U$64,$U$65,IF(T109=$V$64,$V$65,IF(T109=$AC$64,$AC$65,IF(T109=$AD$64,$AD$65,IF(T109=$AE$64,$AE$65,IF(T109=$AL$64,$AL$65,IF(T109=$AM$64,$AM$65,IF(T109=$AN$64,$AN$65)))))))))))))))</f>
        <v>0.27777777777777779</v>
      </c>
      <c r="T109" s="1">
        <f>IF(T$99=$A$1,$C$64,IF(T$99=$A$3,$L$64,IF(T$99=$A$5,$U$64,IF(T$99=$A$7,$AD$64,IF(T$99=$A$9,$AM$64)))))</f>
        <v>5</v>
      </c>
      <c r="U109" s="1">
        <f>IF(V109=$B$64,$B$65,IF(V109=$C$64,$C$65,IF(V109=$D$64,$D$65,IF(V109=$K$64,$K$65,IF(V109=$L$64,$L$65,IF(V109=$M$64,$M$65,IF(V109=$T$64,$T$65,IF(V109=$U$64,$U$65,IF(V109=$V$64,$V$65,IF(V109=$AC$64,$AC$65,IF(V109=$AD$64,$AD$65,IF(V109=$AE$64,$AE$65,IF(V109=$AL$64,$AL$65,IF(V109=$AM$64,$AM$65,IF(V109=$AN$64,$AN$65)))))))))))))))</f>
        <v>0.27777777777777779</v>
      </c>
      <c r="V109" s="1">
        <f>IF(V$99=$A$1,$C$64,IF(V$99=$A$3,$L$64,IF(V$99=$A$5,$U$64,IF(V$99=$A$7,$AD$64,IF(V$99=$A$9,$AM$64)))))</f>
        <v>13</v>
      </c>
      <c r="X109" s="1">
        <f>S109*U109</f>
        <v>7.7160493827160503E-2</v>
      </c>
      <c r="Y109" s="1" t="str">
        <f>IF(T109&gt;V109,T$99,V$99)</f>
        <v>RED</v>
      </c>
      <c r="AB109" s="1">
        <f>IF(AC109=$B$64,$B$65,IF(AC109=$C$64,$C$65,IF(AC109=$D$64,$D$65,IF(AC109=$K$64,$K$65,IF(AC109=$L$64,$L$65,IF(AC109=$M$64,$M$65,IF(AC109=$T$64,$T$65,IF(AC109=$U$64,$U$65,IF(AC109=$V$64,$V$65,IF(AC109=$AC$64,$AC$65,IF(AC109=$AD$64,$AD$65,IF(AC109=$AE$64,$AE$65,IF(AC109=$AL$64,$AL$65,IF(AC109=$AM$64,$AM$65,IF(AC109=$AN$64,$AN$65)))))))))))))))</f>
        <v>0.27777777777777779</v>
      </c>
      <c r="AC109" s="1">
        <f>IF(AC$99=$A$1,$C$64,IF(AC$99=$A$3,$L$64,IF(AC$99=$A$5,$U$64,IF(AC$99=$A$7,$AD$64,IF(AC$99=$A$9,$AM$64)))))</f>
        <v>13</v>
      </c>
      <c r="AD109" s="1">
        <f>IF(AE109=$B$64,$B$65,IF(AE109=$C$64,$C$65,IF(AE109=$D$64,$D$65,IF(AE109=$K$64,$K$65,IF(AE109=$L$64,$L$65,IF(AE109=$M$64,$M$65,IF(AE109=$T$64,$T$65,IF(AE109=$U$64,$U$65,IF(AE109=$V$64,$V$65,IF(AE109=$AC$64,$AC$65,IF(AE109=$AD$64,$AD$65,IF(AE109=$AE$64,$AE$65,IF(AE109=$AL$64,$AL$65,IF(AE109=$AM$64,$AM$65,IF(AE109=$AN$64,$AN$65)))))))))))))))</f>
        <v>0.44444444444444442</v>
      </c>
      <c r="AE109" s="1">
        <f>IF(AE$99=$A$1,$C$64,IF(AE$99=$A$3,$L$64,IF(AE$99=$A$5,$U$64,IF(AE$99=$A$7,$AD$64,IF(AE$99=$A$9,$AM$64)))))</f>
        <v>11</v>
      </c>
      <c r="AG109" s="1">
        <f>AB109*AD109</f>
        <v>0.12345679012345678</v>
      </c>
      <c r="AH109" s="1" t="str">
        <f>IF(AC109&gt;AE109,AC$99,AE$99)</f>
        <v>RED</v>
      </c>
      <c r="AK109" s="1">
        <f>IF(AL109=$B$64,$B$65,IF(AL109=$C$64,$C$65,IF(AL109=$D$64,$D$65,IF(AL109=$K$64,$K$65,IF(AL109=$L$64,$L$65,IF(AL109=$M$64,$M$65,IF(AL109=$T$64,$T$65,IF(AL109=$U$64,$U$65,IF(AL109=$V$64,$V$65,IF(AL109=$AC$64,$AC$65,IF(AL109=$AD$64,$AD$65,IF(AL109=$AE$64,$AE$65,IF(AL109=$AL$64,$AL$65,IF(AL109=$AM$64,$AM$65,IF(AL109=$AN$64,$AN$65)))))))))))))))</f>
        <v>0.44444444444444442</v>
      </c>
      <c r="AL109" s="1">
        <f>IF(AL$99=$A$1,$C$64,IF(AL$99=$A$3,$L$64,IF(AL$99=$A$5,$U$64,IF(AL$99=$A$7,$AD$64,IF(AL$99=$A$9,$AM$64)))))</f>
        <v>11</v>
      </c>
      <c r="AM109" s="1">
        <f>IF(AN109=$B$64,$B$65,IF(AN109=$C$64,$C$65,IF(AN109=$D$64,$D$65,IF(AN109=$K$64,$K$65,IF(AN109=$L$64,$L$65,IF(AN109=$M$64,$M$65,IF(AN109=$T$64,$T$65,IF(AN109=$U$64,$U$65,IF(AN109=$V$64,$V$65,IF(AN109=$AC$64,$AC$65,IF(AN109=$AD$64,$AD$65,IF(AN109=$AE$64,$AE$65,IF(AN109=$AL$64,$AL$65,IF(AN109=$AM$64,$AM$65,IF(AN109=$AN$64,$AN$65)))))))))))))))</f>
        <v>0.5</v>
      </c>
      <c r="AN109" s="1">
        <f>IF(AN$99=$A$1,$C$64,IF(AN$99=$A$3,$L$64,IF(AN$99=$A$5,$U$64,IF(AN$99=$A$7,$AD$64,IF(AN$99=$A$9,$AM$64)))))</f>
        <v>9</v>
      </c>
      <c r="AP109" s="1">
        <f>AK109*AM109</f>
        <v>0.22222222222222221</v>
      </c>
      <c r="AQ109" s="1" t="str">
        <f>IF(AL109&gt;AN109,AL$99,AN$99)</f>
        <v>YELLOW</v>
      </c>
    </row>
    <row r="111" spans="1:43" x14ac:dyDescent="0.25">
      <c r="C111" s="1">
        <f>IF(D111=$B$64,$B$65,IF(D111=$C$64,$C$65,IF(D111=$D$64,$D$65,IF(D111=$K$64,$K$65,IF(D111=$L$64,$L$65,IF(D111=$M$64,$M$65,IF(D111=$T$64,$T$65,IF(D111=$U$64,$U$65,IF(D111=$V$64,$V$65,IF(D111=$AC$64,$AC$65,IF(D111=$AD$64,$AD$65,IF(D111=$AE$64,$AE$65,IF(D111=$AL$64,$AL$65,IF(D111=$AM$64,$AM$65,IF(D111=$AN$64,$AN$65)))))))))))))))</f>
        <v>0.44444444444444442</v>
      </c>
      <c r="D111" s="1">
        <f>IF(D$99=$A$1,$D$64,IF(D$99=$A$3,$M$64,IF(D$99=$A$5,$V$64,IF(D$99=$A$7,$AE$64,IF(D$99=$A$9,$AN$64)))))</f>
        <v>12</v>
      </c>
      <c r="F111" s="1">
        <f>A109*C111</f>
        <v>0.22222222222222221</v>
      </c>
      <c r="G111" s="1" t="str">
        <f>IF(B109&gt;D111,B$99,D$99)</f>
        <v>MAGENTA</v>
      </c>
      <c r="L111" s="1">
        <f>IF(M111=$B$64,$B$65,IF(M111=$C$64,$C$65,IF(M111=$D$64,$D$65,IF(M111=$K$64,$K$65,IF(M111=$L$64,$L$65,IF(M111=$M$64,$M$65,IF(M111=$T$64,$T$65,IF(M111=$U$64,$U$65,IF(M111=$V$64,$V$65,IF(M111=$AC$64,$AC$65,IF(M111=$AD$64,$AD$65,IF(M111=$AE$64,$AE$65,IF(M111=$AL$64,$AL$65,IF(M111=$AM$64,$AM$65,IF(M111=$AN$64,$AN$65)))))))))))))))</f>
        <v>0.69444444444444453</v>
      </c>
      <c r="M111" s="1">
        <f>IF(M$99=$A$1,$D$64,IF(M$99=$A$3,$M$64,IF(M$99=$A$5,$V$64,IF(M$99=$A$7,$AE$64,IF(M$99=$A$9,$AN$64)))))</f>
        <v>10</v>
      </c>
      <c r="O111" s="1">
        <f>J109*L111</f>
        <v>0.30864197530864201</v>
      </c>
      <c r="P111" s="1" t="str">
        <f>IF(K109&gt;M111,K$99,M$99)</f>
        <v>OLIVE</v>
      </c>
      <c r="U111" s="1">
        <f>IF(V111=$B$64,$B$65,IF(V111=$C$64,$C$65,IF(V111=$D$64,$D$65,IF(V111=$K$64,$K$65,IF(V111=$L$64,$L$65,IF(V111=$M$64,$M$65,IF(V111=$T$64,$T$65,IF(V111=$U$64,$U$65,IF(V111=$V$64,$V$65,IF(V111=$AC$64,$AC$65,IF(V111=$AD$64,$AD$65,IF(V111=$AE$64,$AE$65,IF(V111=$AL$64,$AL$65,IF(V111=$AM$64,$AM$65,IF(V111=$AN$64,$AN$65)))))))))))))))</f>
        <v>2.7777777777777776E-2</v>
      </c>
      <c r="V111" s="1">
        <f>IF(V$99=$A$1,$D$64,IF(V$99=$A$3,$M$64,IF(V$99=$A$5,$V$64,IF(V$99=$A$7,$AE$64,IF(V$99=$A$9,$AN$64)))))</f>
        <v>18</v>
      </c>
      <c r="X111" s="1">
        <f>S109*U111</f>
        <v>7.716049382716049E-3</v>
      </c>
      <c r="Y111" s="1" t="str">
        <f>IF(T109&gt;V111,T$99,V$99)</f>
        <v>RED</v>
      </c>
      <c r="AD111" s="1">
        <f>IF(AE111=$B$64,$B$65,IF(AE111=$C$64,$C$65,IF(AE111=$D$64,$D$65,IF(AE111=$K$64,$K$65,IF(AE111=$L$64,$L$65,IF(AE111=$M$64,$M$65,IF(AE111=$T$64,$T$65,IF(AE111=$U$64,$U$65,IF(AE111=$V$64,$V$65,IF(AE111=$AC$64,$AC$65,IF(AE111=$AD$64,$AD$65,IF(AE111=$AE$64,$AE$65,IF(AE111=$AL$64,$AL$65,IF(AE111=$AM$64,$AM$65,IF(AE111=$AN$64,$AN$65)))))))))))))))</f>
        <v>0.1111111111111111</v>
      </c>
      <c r="AE111" s="1">
        <f>IF(AE$99=$A$1,$D$64,IF(AE$99=$A$3,$M$64,IF(AE$99=$A$5,$V$64,IF(AE$99=$A$7,$AE$64,IF(AE$99=$A$9,$AN$64)))))</f>
        <v>16</v>
      </c>
      <c r="AG111" s="1">
        <f>AB109*AD111</f>
        <v>3.0864197530864196E-2</v>
      </c>
      <c r="AH111" s="1" t="str">
        <f>IF(AC109&gt;AE111,AC$99,AE$99)</f>
        <v>YELLOW</v>
      </c>
      <c r="AM111" s="1">
        <f>IF(AN111=$B$64,$B$65,IF(AN111=$C$64,$C$65,IF(AN111=$D$64,$D$65,IF(AN111=$K$64,$K$65,IF(AN111=$L$64,$L$65,IF(AN111=$M$64,$M$65,IF(AN111=$T$64,$T$65,IF(AN111=$U$64,$U$65,IF(AN111=$V$64,$V$65,IF(AN111=$AC$64,$AC$65,IF(AN111=$AD$64,$AD$65,IF(AN111=$AE$64,$AE$65,IF(AN111=$AL$64,$AL$65,IF(AN111=$AM$64,$AM$65,IF(AN111=$AN$64,$AN$65)))))))))))))))</f>
        <v>0.25</v>
      </c>
      <c r="AN111" s="1">
        <f>IF(AN$99=$A$1,$D$64,IF(AN$99=$A$3,$M$64,IF(AN$99=$A$5,$V$64,IF(AN$99=$A$7,$AE$64,IF(AN$99=$A$9,$AN$64)))))</f>
        <v>14</v>
      </c>
      <c r="AP111" s="1">
        <f>AK109*AM111</f>
        <v>0.1111111111111111</v>
      </c>
      <c r="AQ111" s="1" t="str">
        <f>IF(AL109&gt;AN111,AL$99,AN$99)</f>
        <v>BLUE</v>
      </c>
    </row>
    <row r="114" spans="1:43" x14ac:dyDescent="0.25">
      <c r="C114" s="1">
        <f>IF(D114=$B$64,$B$65,IF(D114=$C$64,$C$65,IF(D114=$D$64,$D$65,IF(D114=$K$64,$K$65,IF(D114=$L$64,$L$65,IF(D114=$M$64,$M$65,IF(D114=$T$64,$T$65,IF(D114=$U$64,$U$65,IF(D114=$V$64,$V$65,IF(D114=$AC$64,$AC$65,IF(D114=$AD$64,$AD$65,IF(D114=$AE$64,$AE$65,IF(D114=$AL$64,$AL$65,IF(D114=$AM$64,$AM$65,IF(D114=$AN$64,$AN$65)))))))))))))))</f>
        <v>0.1111111111111111</v>
      </c>
      <c r="D114" s="1">
        <f>IF(D$99=$A$1,$B$64,IF(D$99=$A$3,$K$64,IF(D$99=$A$5,$T$64,IF(D$99=$A$7,$AC$64,IF(D$99=$A$9,$AL$64)))))</f>
        <v>2</v>
      </c>
      <c r="F114" s="1">
        <f>A116*C114</f>
        <v>2.7777777777777776E-2</v>
      </c>
      <c r="G114" s="1" t="str">
        <f>IF(B116&gt;D114,B$99,D$99)</f>
        <v>BLUE</v>
      </c>
      <c r="L114" s="1">
        <f>IF(M114=$B$64,$B$65,IF(M114=$C$64,$C$65,IF(M114=$D$64,$D$65,IF(M114=$K$64,$K$65,IF(M114=$L$64,$L$65,IF(M114=$M$64,$M$65,IF(M114=$T$64,$T$65,IF(M114=$U$64,$U$65,IF(M114=$V$64,$V$65,IF(M114=$AC$64,$AC$65,IF(M114=$AD$64,$AD$65,IF(M114=$AE$64,$AE$65,IF(M114=$AL$64,$AL$65,IF(M114=$AM$64,$AM$65,IF(M114=$AN$64,$AN$65)))))))))))))))</f>
        <v>2.7777777777777776E-2</v>
      </c>
      <c r="M114" s="1">
        <f>IF(M$99=$A$1,$B$64,IF(M$99=$A$3,$K$64,IF(M$99=$A$5,$T$64,IF(M$99=$A$7,$AC$64,IF(M$99=$A$9,$AL$64)))))</f>
        <v>0</v>
      </c>
      <c r="O114" s="1">
        <f>J116*L114</f>
        <v>1.2345679012345678E-2</v>
      </c>
      <c r="P114" s="1" t="str">
        <f>IF(K116&gt;M114,K$99,M$99)</f>
        <v>MAGENTA</v>
      </c>
      <c r="U114" s="1">
        <f>IF(V114=$B$64,$B$65,IF(V114=$C$64,$C$65,IF(V114=$D$64,$D$65,IF(V114=$K$64,$K$65,IF(V114=$L$64,$L$65,IF(V114=$M$64,$M$65,IF(V114=$T$64,$T$65,IF(V114=$U$64,$U$65,IF(V114=$V$64,$V$65,IF(V114=$AC$64,$AC$65,IF(V114=$AD$64,$AD$65,IF(V114=$AE$64,$AE$65,IF(V114=$AL$64,$AL$65,IF(V114=$AM$64,$AM$65,IF(V114=$AN$64,$AN$65)))))))))))))))</f>
        <v>0.69444444444444453</v>
      </c>
      <c r="V114" s="1">
        <f>IF(V$99=$A$1,$B$64,IF(V$99=$A$3,$K$64,IF(V$99=$A$5,$T$64,IF(V$99=$A$7,$AC$64,IF(V$99=$A$9,$AL$64)))))</f>
        <v>8</v>
      </c>
      <c r="X114" s="1">
        <f>S116*U114</f>
        <v>0.48225308641975323</v>
      </c>
      <c r="Y114" s="1" t="str">
        <f>IF(T116&gt;V114,T$99,V$99)</f>
        <v>OLIVE</v>
      </c>
      <c r="AD114" s="1">
        <f>IF(AE114=$B$64,$B$65,IF(AE114=$C$64,$C$65,IF(AE114=$D$64,$D$65,IF(AE114=$K$64,$K$65,IF(AE114=$L$64,$L$65,IF(AE114=$M$64,$M$65,IF(AE114=$T$64,$T$65,IF(AE114=$U$64,$U$65,IF(AE114=$V$64,$V$65,IF(AE114=$AC$64,$AC$65,IF(AE114=$AD$64,$AD$65,IF(AE114=$AE$64,$AE$65,IF(AE114=$AL$64,$AL$65,IF(AE114=$AM$64,$AM$65,IF(AE114=$AN$64,$AN$65)))))))))))))))</f>
        <v>0.44444444444444442</v>
      </c>
      <c r="AE114" s="1">
        <f>IF(AE$99=$A$1,$B$64,IF(AE$99=$A$3,$K$64,IF(AE$99=$A$5,$T$64,IF(AE$99=$A$7,$AC$64,IF(AE$99=$A$9,$AL$64)))))</f>
        <v>6</v>
      </c>
      <c r="AG114" s="1">
        <f>AB116*AD114</f>
        <v>1.2345679012345678E-2</v>
      </c>
      <c r="AH114" s="1" t="str">
        <f>IF(AC116&gt;AE114,AC$99,AE$99)</f>
        <v>RED</v>
      </c>
      <c r="AM114" s="1">
        <f>IF(AN114=$B$64,$B$65,IF(AN114=$C$64,$C$65,IF(AN114=$D$64,$D$65,IF(AN114=$K$64,$K$65,IF(AN114=$L$64,$L$65,IF(AN114=$M$64,$M$65,IF(AN114=$T$64,$T$65,IF(AN114=$U$64,$U$65,IF(AN114=$V$64,$V$65,IF(AN114=$AC$64,$AC$65,IF(AN114=$AD$64,$AD$65,IF(AN114=$AE$64,$AE$65,IF(AN114=$AL$64,$AL$65,IF(AN114=$AM$64,$AM$65,IF(AN114=$AN$64,$AN$65)))))))))))))))</f>
        <v>0.25</v>
      </c>
      <c r="AN114" s="1">
        <f>IF(AN$99=$A$1,$B$64,IF(AN$99=$A$3,$K$64,IF(AN$99=$A$5,$T$64,IF(AN$99=$A$7,$AC$64,IF(AN$99=$A$9,$AL$64)))))</f>
        <v>4</v>
      </c>
      <c r="AP114" s="1">
        <f>AK116*AM114</f>
        <v>2.7777777777777776E-2</v>
      </c>
      <c r="AQ114" s="1" t="str">
        <f>IF(AL116&gt;AN114,AL$99,AN$99)</f>
        <v>YELLOW</v>
      </c>
    </row>
    <row r="116" spans="1:43" x14ac:dyDescent="0.25">
      <c r="A116" s="1">
        <f>IF(B116=$B$64,$B$65,IF(B116=$C$64,$C$65,IF(B116=$D$64,$D$65,IF(B116=$K$64,$K$65,IF(B116=$L$64,$L$65,IF(B116=$M$64,$M$65,IF(B116=$T$64,$T$65,IF(B116=$U$64,$U$65,IF(B116=$V$64,$V$65,IF(B116=$AC$64,$AC$65,IF(B116=$AD$64,$AD$65,IF(B116=$AE$64,$AE$65,IF(B116=$AL$64,$AL$65,IF(B116=$AM$64,$AM$65,IF(B116=$AN$64,$AN$65)))))))))))))))</f>
        <v>0.25</v>
      </c>
      <c r="B116" s="1">
        <f>IF(B$99=$A$1,$D$64,IF(B$99=$A$3,$M$64,IF(B$99=$A$5,$V$64,IF(B$99=$A$7,$AE$64,IF(B$99=$A$9,$AN$64)))))</f>
        <v>14</v>
      </c>
      <c r="C116" s="1">
        <f>IF(D116=$B$64,$B$65,IF(D116=$C$64,$C$65,IF(D116=$D$64,$D$65,IF(D116=$K$64,$K$65,IF(D116=$L$64,$L$65,IF(D116=$M$64,$M$65,IF(D116=$T$64,$T$65,IF(D116=$U$64,$U$65,IF(D116=$V$64,$V$65,IF(D116=$AC$64,$AC$65,IF(D116=$AD$64,$AD$65,IF(D116=$AE$64,$AE$65,IF(D116=$AL$64,$AL$65,IF(D116=$AM$64,$AM$65,IF(D116=$AN$64,$AN$65)))))))))))))))</f>
        <v>0.44444444444444442</v>
      </c>
      <c r="D116" s="1">
        <f>IF(D$99=$A$1,$C$64,IF(D$99=$A$3,$L$64,IF(D$99=$A$5,$U$64,IF(D$99=$A$7,$AD$64,IF(D$99=$A$9,$AM$64)))))</f>
        <v>7</v>
      </c>
      <c r="F116" s="1">
        <f>A116*C116</f>
        <v>0.1111111111111111</v>
      </c>
      <c r="G116" s="1" t="str">
        <f>IF(B116&gt;D116,B$99,D$99)</f>
        <v>BLUE</v>
      </c>
      <c r="J116" s="1">
        <f>IF(K116=$B$64,$B$65,IF(K116=$C$64,$C$65,IF(K116=$D$64,$D$65,IF(K116=$K$64,$K$65,IF(K116=$L$64,$L$65,IF(K116=$M$64,$M$65,IF(K116=$T$64,$T$65,IF(K116=$U$64,$U$65,IF(K116=$V$64,$V$65,IF(K116=$AC$64,$AC$65,IF(K116=$AD$64,$AD$65,IF(K116=$AE$64,$AE$65,IF(K116=$AL$64,$AL$65,IF(K116=$AM$64,$AM$65,IF(K116=$AN$64,$AN$65)))))))))))))))</f>
        <v>0.44444444444444442</v>
      </c>
      <c r="K116" s="1">
        <f>IF(K$99=$A$1,$D$64,IF(K$99=$A$3,$M$64,IF(K$99=$A$5,$V$64,IF(K$99=$A$7,$AE$64,IF(K$99=$A$9,$AN$64)))))</f>
        <v>12</v>
      </c>
      <c r="L116" s="1">
        <f>IF(M116=$B$64,$B$65,IF(M116=$C$64,$C$65,IF(M116=$D$64,$D$65,IF(M116=$K$64,$K$65,IF(M116=$L$64,$L$65,IF(M116=$M$64,$M$65,IF(M116=$T$64,$T$65,IF(M116=$U$64,$U$65,IF(M116=$V$64,$V$65,IF(M116=$AC$64,$AC$65,IF(M116=$AD$64,$AD$65,IF(M116=$AE$64,$AE$65,IF(M116=$AL$64,$AL$65,IF(M116=$AM$64,$AM$65,IF(M116=$AN$64,$AN$65)))))))))))))))</f>
        <v>0.27777777777777779</v>
      </c>
      <c r="M116" s="1">
        <f>IF(M$99=$A$1,$C$64,IF(M$99=$A$3,$L$64,IF(M$99=$A$5,$U$64,IF(M$99=$A$7,$AD$64,IF(M$99=$A$9,$AM$64)))))</f>
        <v>5</v>
      </c>
      <c r="O116" s="1">
        <f>J116*L116</f>
        <v>0.12345679012345678</v>
      </c>
      <c r="P116" s="1" t="str">
        <f>IF(K116&gt;M116,K$99,M$99)</f>
        <v>MAGENTA</v>
      </c>
      <c r="S116" s="1">
        <f>IF(T116=$B$64,$B$65,IF(T116=$C$64,$C$65,IF(T116=$D$64,$D$65,IF(T116=$K$64,$K$65,IF(T116=$L$64,$L$65,IF(T116=$M$64,$M$65,IF(T116=$T$64,$T$65,IF(T116=$U$64,$U$65,IF(T116=$V$64,$V$65,IF(T116=$AC$64,$AC$65,IF(T116=$AD$64,$AD$65,IF(T116=$AE$64,$AE$65,IF(T116=$AL$64,$AL$65,IF(T116=$AM$64,$AM$65,IF(T116=$AN$64,$AN$65)))))))))))))))</f>
        <v>0.69444444444444453</v>
      </c>
      <c r="T116" s="1">
        <f>IF(T$99=$A$1,$D$64,IF(T$99=$A$3,$M$64,IF(T$99=$A$5,$V$64,IF(T$99=$A$7,$AE$64,IF(T$99=$A$9,$AN$64)))))</f>
        <v>10</v>
      </c>
      <c r="U116" s="1">
        <f>IF(V116=$B$64,$B$65,IF(V116=$C$64,$C$65,IF(V116=$D$64,$D$65,IF(V116=$K$64,$K$65,IF(V116=$L$64,$L$65,IF(V116=$M$64,$M$65,IF(V116=$T$64,$T$65,IF(V116=$U$64,$U$65,IF(V116=$V$64,$V$65,IF(V116=$AC$64,$AC$65,IF(V116=$AD$64,$AD$65,IF(V116=$AE$64,$AE$65,IF(V116=$AL$64,$AL$65,IF(V116=$AM$64,$AM$65,IF(V116=$AN$64,$AN$65)))))))))))))))</f>
        <v>0.27777777777777779</v>
      </c>
      <c r="V116" s="1">
        <f>IF(V$99=$A$1,$C$64,IF(V$99=$A$3,$L$64,IF(V$99=$A$5,$U$64,IF(V$99=$A$7,$AD$64,IF(V$99=$A$9,$AM$64)))))</f>
        <v>13</v>
      </c>
      <c r="X116" s="1">
        <f>S116*U116</f>
        <v>0.19290123456790126</v>
      </c>
      <c r="Y116" s="1" t="str">
        <f>IF(T116&gt;V116,T$99,V$99)</f>
        <v>RED</v>
      </c>
      <c r="AB116" s="1">
        <f>IF(AC116=$B$64,$B$65,IF(AC116=$C$64,$C$65,IF(AC116=$D$64,$D$65,IF(AC116=$K$64,$K$65,IF(AC116=$L$64,$L$65,IF(AC116=$M$64,$M$65,IF(AC116=$T$64,$T$65,IF(AC116=$U$64,$U$65,IF(AC116=$V$64,$V$65,IF(AC116=$AC$64,$AC$65,IF(AC116=$AD$64,$AD$65,IF(AC116=$AE$64,$AE$65,IF(AC116=$AL$64,$AL$65,IF(AC116=$AM$64,$AM$65,IF(AC116=$AN$64,$AN$65)))))))))))))))</f>
        <v>2.7777777777777776E-2</v>
      </c>
      <c r="AC116" s="1">
        <f>IF(AC$99=$A$1,$D$64,IF(AC$99=$A$3,$M$64,IF(AC$99=$A$5,$V$64,IF(AC$99=$A$7,$AE$64,IF(AC$99=$A$9,$AN$64)))))</f>
        <v>18</v>
      </c>
      <c r="AD116" s="1">
        <f>IF(AE116=$B$64,$B$65,IF(AE116=$C$64,$C$65,IF(AE116=$D$64,$D$65,IF(AE116=$K$64,$K$65,IF(AE116=$L$64,$L$65,IF(AE116=$M$64,$M$65,IF(AE116=$T$64,$T$65,IF(AE116=$U$64,$U$65,IF(AE116=$V$64,$V$65,IF(AE116=$AC$64,$AC$65,IF(AE116=$AD$64,$AD$65,IF(AE116=$AE$64,$AE$65,IF(AE116=$AL$64,$AL$65,IF(AE116=$AM$64,$AM$65,IF(AE116=$AN$64,$AN$65)))))))))))))))</f>
        <v>0.44444444444444442</v>
      </c>
      <c r="AE116" s="1">
        <f>IF(AE$99=$A$1,$C$64,IF(AE$99=$A$3,$L$64,IF(AE$99=$A$5,$U$64,IF(AE$99=$A$7,$AD$64,IF(AE$99=$A$9,$AM$64)))))</f>
        <v>11</v>
      </c>
      <c r="AG116" s="1">
        <f>AB116*AD116</f>
        <v>1.2345679012345678E-2</v>
      </c>
      <c r="AH116" s="1" t="str">
        <f>IF(AC116&gt;AE116,AC$99,AE$99)</f>
        <v>RED</v>
      </c>
      <c r="AK116" s="1">
        <f>IF(AL116=$B$64,$B$65,IF(AL116=$C$64,$C$65,IF(AL116=$D$64,$D$65,IF(AL116=$K$64,$K$65,IF(AL116=$L$64,$L$65,IF(AL116=$M$64,$M$65,IF(AL116=$T$64,$T$65,IF(AL116=$U$64,$U$65,IF(AL116=$V$64,$V$65,IF(AL116=$AC$64,$AC$65,IF(AL116=$AD$64,$AD$65,IF(AL116=$AE$64,$AE$65,IF(AL116=$AL$64,$AL$65,IF(AL116=$AM$64,$AM$65,IF(AL116=$AN$64,$AN$65)))))))))))))))</f>
        <v>0.1111111111111111</v>
      </c>
      <c r="AL116" s="1">
        <f>IF(AL$99=$A$1,$D$64,IF(AL$99=$A$3,$M$64,IF(AL$99=$A$5,$V$64,IF(AL$99=$A$7,$AE$64,IF(AL$99=$A$9,$AN$64)))))</f>
        <v>16</v>
      </c>
      <c r="AM116" s="1">
        <f>IF(AN116=$B$64,$B$65,IF(AN116=$C$64,$C$65,IF(AN116=$D$64,$D$65,IF(AN116=$K$64,$K$65,IF(AN116=$L$64,$L$65,IF(AN116=$M$64,$M$65,IF(AN116=$T$64,$T$65,IF(AN116=$U$64,$U$65,IF(AN116=$V$64,$V$65,IF(AN116=$AC$64,$AC$65,IF(AN116=$AD$64,$AD$65,IF(AN116=$AE$64,$AE$65,IF(AN116=$AL$64,$AL$65,IF(AN116=$AM$64,$AM$65,IF(AN116=$AN$64,$AN$65)))))))))))))))</f>
        <v>0.5</v>
      </c>
      <c r="AN116" s="1">
        <f>IF(AN$99=$A$1,$C$64,IF(AN$99=$A$3,$L$64,IF(AN$99=$A$5,$U$64,IF(AN$99=$A$7,$AD$64,IF(AN$99=$A$9,$AM$64)))))</f>
        <v>9</v>
      </c>
      <c r="AP116" s="1">
        <f>AK116*AM116</f>
        <v>5.5555555555555552E-2</v>
      </c>
      <c r="AQ116" s="1" t="str">
        <f>IF(AL116&gt;AN116,AL$99,AN$99)</f>
        <v>YELLOW</v>
      </c>
    </row>
    <row r="118" spans="1:43" x14ac:dyDescent="0.25">
      <c r="C118" s="1">
        <f>IF(D118=$B$64,$B$65,IF(D118=$C$64,$C$65,IF(D118=$D$64,$D$65,IF(D118=$K$64,$K$65,IF(D118=$L$64,$L$65,IF(D118=$M$64,$M$65,IF(D118=$T$64,$T$65,IF(D118=$U$64,$U$65,IF(D118=$V$64,$V$65,IF(D118=$AC$64,$AC$65,IF(D118=$AD$64,$AD$65,IF(D118=$AE$64,$AE$65,IF(D118=$AL$64,$AL$65,IF(D118=$AM$64,$AM$65,IF(D118=$AN$64,$AN$65)))))))))))))))</f>
        <v>0.44444444444444442</v>
      </c>
      <c r="D118" s="1">
        <f>IF(D$99=$A$1,$D$64,IF(D$99=$A$3,$M$64,IF(D$99=$A$5,$V$64,IF(D$99=$A$7,$AE$64,IF(D$99=$A$9,$AN$64)))))</f>
        <v>12</v>
      </c>
      <c r="F118" s="1">
        <f>A116*C118</f>
        <v>0.1111111111111111</v>
      </c>
      <c r="G118" s="1" t="str">
        <f>IF(B116&gt;D118,B$99,D$99)</f>
        <v>BLUE</v>
      </c>
      <c r="L118" s="1">
        <f>IF(M118=$B$64,$B$65,IF(M118=$C$64,$C$65,IF(M118=$D$64,$D$65,IF(M118=$K$64,$K$65,IF(M118=$L$64,$L$65,IF(M118=$M$64,$M$65,IF(M118=$T$64,$T$65,IF(M118=$U$64,$U$65,IF(M118=$V$64,$V$65,IF(M118=$AC$64,$AC$65,IF(M118=$AD$64,$AD$65,IF(M118=$AE$64,$AE$65,IF(M118=$AL$64,$AL$65,IF(M118=$AM$64,$AM$65,IF(M118=$AN$64,$AN$65)))))))))))))))</f>
        <v>0.69444444444444453</v>
      </c>
      <c r="M118" s="1">
        <f>IF(M$99=$A$1,$D$64,IF(M$99=$A$3,$M$64,IF(M$99=$A$5,$V$64,IF(M$99=$A$7,$AE$64,IF(M$99=$A$9,$AN$64)))))</f>
        <v>10</v>
      </c>
      <c r="O118" s="1">
        <f>J116*L118</f>
        <v>0.30864197530864201</v>
      </c>
      <c r="P118" s="1" t="str">
        <f>IF(K116&gt;M118,K$99,M$99)</f>
        <v>MAGENTA</v>
      </c>
      <c r="U118" s="1">
        <f>IF(V118=$B$64,$B$65,IF(V118=$C$64,$C$65,IF(V118=$D$64,$D$65,IF(V118=$K$64,$K$65,IF(V118=$L$64,$L$65,IF(V118=$M$64,$M$65,IF(V118=$T$64,$T$65,IF(V118=$U$64,$U$65,IF(V118=$V$64,$V$65,IF(V118=$AC$64,$AC$65,IF(V118=$AD$64,$AD$65,IF(V118=$AE$64,$AE$65,IF(V118=$AL$64,$AL$65,IF(V118=$AM$64,$AM$65,IF(V118=$AN$64,$AN$65)))))))))))))))</f>
        <v>2.7777777777777776E-2</v>
      </c>
      <c r="V118" s="1">
        <f>IF(V$99=$A$1,$D$64,IF(V$99=$A$3,$M$64,IF(V$99=$A$5,$V$64,IF(V$99=$A$7,$AE$64,IF(V$99=$A$9,$AN$64)))))</f>
        <v>18</v>
      </c>
      <c r="X118" s="1">
        <f>S116*U118</f>
        <v>1.9290123456790126E-2</v>
      </c>
      <c r="Y118" s="1" t="str">
        <f>IF(T116&gt;V118,T$99,V$99)</f>
        <v>RED</v>
      </c>
      <c r="AD118" s="1">
        <f>IF(AE118=$B$64,$B$65,IF(AE118=$C$64,$C$65,IF(AE118=$D$64,$D$65,IF(AE118=$K$64,$K$65,IF(AE118=$L$64,$L$65,IF(AE118=$M$64,$M$65,IF(AE118=$T$64,$T$65,IF(AE118=$U$64,$U$65,IF(AE118=$V$64,$V$65,IF(AE118=$AC$64,$AC$65,IF(AE118=$AD$64,$AD$65,IF(AE118=$AE$64,$AE$65,IF(AE118=$AL$64,$AL$65,IF(AE118=$AM$64,$AM$65,IF(AE118=$AN$64,$AN$65)))))))))))))))</f>
        <v>0.1111111111111111</v>
      </c>
      <c r="AE118" s="1">
        <f>IF(AE$99=$A$1,$D$64,IF(AE$99=$A$3,$M$64,IF(AE$99=$A$5,$V$64,IF(AE$99=$A$7,$AE$64,IF(AE$99=$A$9,$AN$64)))))</f>
        <v>16</v>
      </c>
      <c r="AG118" s="1">
        <f>AB116*AD118</f>
        <v>3.0864197530864196E-3</v>
      </c>
      <c r="AH118" s="1" t="str">
        <f>IF(AC116&gt;AE118,AC$99,AE$99)</f>
        <v>RED</v>
      </c>
      <c r="AM118" s="1">
        <f>IF(AN118=$B$64,$B$65,IF(AN118=$C$64,$C$65,IF(AN118=$D$64,$D$65,IF(AN118=$K$64,$K$65,IF(AN118=$L$64,$L$65,IF(AN118=$M$64,$M$65,IF(AN118=$T$64,$T$65,IF(AN118=$U$64,$U$65,IF(AN118=$V$64,$V$65,IF(AN118=$AC$64,$AC$65,IF(AN118=$AD$64,$AD$65,IF(AN118=$AE$64,$AE$65,IF(AN118=$AL$64,$AL$65,IF(AN118=$AM$64,$AM$65,IF(AN118=$AN$64,$AN$65)))))))))))))))</f>
        <v>0.25</v>
      </c>
      <c r="AN118" s="1">
        <f>IF(AN$99=$A$1,$D$64,IF(AN$99=$A$3,$M$64,IF(AN$99=$A$5,$V$64,IF(AN$99=$A$7,$AE$64,IF(AN$99=$A$9,$AN$64)))))</f>
        <v>14</v>
      </c>
      <c r="AP118" s="1">
        <f>AK116*AM118</f>
        <v>2.7777777777777776E-2</v>
      </c>
      <c r="AQ118" s="1" t="str">
        <f>IF(AL116&gt;AN118,AL$99,AN$99)</f>
        <v>YELLOW</v>
      </c>
    </row>
    <row r="120" spans="1:43" x14ac:dyDescent="0.25">
      <c r="B120" s="1" t="str">
        <f>B99</f>
        <v>BLUE</v>
      </c>
      <c r="C120" s="1" t="s">
        <v>2</v>
      </c>
      <c r="D120" s="1" t="str">
        <f>D99</f>
        <v>MAGENTA</v>
      </c>
      <c r="K120" s="1" t="str">
        <f>K99</f>
        <v>MAGENTA</v>
      </c>
      <c r="L120" s="1" t="s">
        <v>2</v>
      </c>
      <c r="M120" s="1" t="str">
        <f>M99</f>
        <v>OLIVE</v>
      </c>
      <c r="T120" s="1" t="str">
        <f>T99</f>
        <v>OLIVE</v>
      </c>
      <c r="U120" s="1" t="s">
        <v>2</v>
      </c>
      <c r="V120" s="1" t="str">
        <f>V99</f>
        <v>RED</v>
      </c>
      <c r="AC120" s="1" t="str">
        <f>AC99</f>
        <v>RED</v>
      </c>
      <c r="AD120" s="1" t="s">
        <v>2</v>
      </c>
      <c r="AE120" s="1" t="str">
        <f>AE99</f>
        <v>YELLOW</v>
      </c>
      <c r="AL120" s="1" t="str">
        <f>AL99</f>
        <v>YELLOW</v>
      </c>
      <c r="AM120" s="1" t="s">
        <v>2</v>
      </c>
      <c r="AN120" s="1" t="str">
        <f>AN99</f>
        <v>BLUE</v>
      </c>
    </row>
    <row r="121" spans="1:43" x14ac:dyDescent="0.25">
      <c r="B121" s="2">
        <f>SUMIF(G100:G118,B120,F100:F118)</f>
        <v>0.55555555555555558</v>
      </c>
      <c r="D121" s="2">
        <f>SUMIF(G100:G118,D120,F100:F118)</f>
        <v>0.44444444444444442</v>
      </c>
      <c r="K121" s="2">
        <f>SUMIF(P100:P118,K120,O100:O118)</f>
        <v>0.58333333333333337</v>
      </c>
      <c r="M121" s="2">
        <f>SUMIF(P100:P118,M120,O100:O118)</f>
        <v>0.41666666666666674</v>
      </c>
      <c r="T121" s="2">
        <f>SUMIF(Y100:Y118,T120,X100:X118)</f>
        <v>0.48225308641975323</v>
      </c>
      <c r="V121" s="2">
        <f>SUMIF(Y100:Y118,V120,X100:X118)</f>
        <v>0.51774691358024694</v>
      </c>
      <c r="AC121" s="2">
        <f>SUMIF(AH100:AH118,AC120,AG100:AG118)</f>
        <v>0.58333333333333348</v>
      </c>
      <c r="AE121" s="2">
        <f>SUMIF(AH100:AH118,AE120,AG100:AG118)</f>
        <v>0.41666666666666674</v>
      </c>
      <c r="AL121" s="2">
        <f>SUMIF(AQ100:AQ118,AL120,AP100:AP118)</f>
        <v>0.55555555555555558</v>
      </c>
      <c r="AN121" s="2">
        <f>SUMIF(AQ100:AQ118,AN120,AP100:AP118)</f>
        <v>0.44444444444444442</v>
      </c>
    </row>
  </sheetData>
  <sheetProtection password="C630" sheet="1" objects="1" scenarios="1" selectLockedCells="1"/>
  <mergeCells count="4">
    <mergeCell ref="I1:K1"/>
    <mergeCell ref="N1:P1"/>
    <mergeCell ref="A40:B40"/>
    <mergeCell ref="D40:E40"/>
  </mergeCells>
  <conditionalFormatting sqref="A1:XFD39 A41:XFD1048576 F40:XFD40">
    <cfRule type="containsText" dxfId="14" priority="6" operator="containsText" text="Magenta">
      <formula>NOT(ISERROR(SEARCH("Magenta",A1)))</formula>
    </cfRule>
    <cfRule type="containsText" dxfId="13" priority="7" operator="containsText" text="Yellow">
      <formula>NOT(ISERROR(SEARCH("Yellow",A1)))</formula>
    </cfRule>
    <cfRule type="containsText" dxfId="12" priority="8" operator="containsText" text="Olive">
      <formula>NOT(ISERROR(SEARCH("Olive",A1)))</formula>
    </cfRule>
    <cfRule type="containsText" dxfId="11" priority="9" operator="containsText" text="Blue">
      <formula>NOT(ISERROR(SEARCH("Blue",A1)))</formula>
    </cfRule>
    <cfRule type="containsText" dxfId="10" priority="10" operator="containsText" text="Red">
      <formula>NOT(ISERROR(SEARCH("Red",A1)))</formula>
    </cfRule>
  </conditionalFormatting>
  <conditionalFormatting sqref="A40 C40:D40">
    <cfRule type="containsText" dxfId="4" priority="1" operator="containsText" text="Magenta">
      <formula>NOT(ISERROR(SEARCH("Magenta",A40)))</formula>
    </cfRule>
    <cfRule type="containsText" dxfId="3" priority="2" operator="containsText" text="Yellow">
      <formula>NOT(ISERROR(SEARCH("Yellow",A40)))</formula>
    </cfRule>
    <cfRule type="containsText" dxfId="2" priority="3" operator="containsText" text="Olive">
      <formula>NOT(ISERROR(SEARCH("Olive",A40)))</formula>
    </cfRule>
    <cfRule type="containsText" dxfId="1" priority="4" operator="containsText" text="Blue">
      <formula>NOT(ISERROR(SEARCH("Blue",A40)))</formula>
    </cfRule>
    <cfRule type="containsText" dxfId="0" priority="5" operator="containsText" text="Red">
      <formula>NOT(ISERROR(SEARCH("Red",A40)))</formula>
    </cfRule>
  </conditionalFormatting>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3 Dice Single Die Game</vt:lpstr>
      <vt:lpstr>3 Dice Two Dice Game</vt:lpstr>
      <vt:lpstr>5 Dice Single Die Game</vt:lpstr>
      <vt:lpstr>5 Dice Two Dice Game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cp:lastModifiedBy>
  <dcterms:created xsi:type="dcterms:W3CDTF">2013-04-03T22:20:08Z</dcterms:created>
  <dcterms:modified xsi:type="dcterms:W3CDTF">2013-04-04T18:01:31Z</dcterms:modified>
</cp:coreProperties>
</file>